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ГР'!$FJ$149</definedName>
  </definedNames>
  <calcPr calcId="144525"/>
</workbook>
</file>

<file path=xl/calcChain.xml><?xml version="1.0" encoding="utf-8"?>
<calcChain xmlns="http://schemas.openxmlformats.org/spreadsheetml/2006/main">
  <c r="EE19" i="1" l="1"/>
  <c r="ET19" i="1"/>
  <c r="EE20" i="1"/>
  <c r="ET20" i="1" s="1"/>
  <c r="EE21" i="1"/>
  <c r="ET21" i="1"/>
  <c r="EE22" i="1"/>
  <c r="ET22" i="1" s="1"/>
  <c r="EE23" i="1"/>
  <c r="ET23" i="1"/>
  <c r="EE24" i="1"/>
  <c r="ET24" i="1" s="1"/>
  <c r="EE25" i="1"/>
  <c r="ET25" i="1"/>
  <c r="EE26" i="1"/>
  <c r="ET26" i="1" s="1"/>
  <c r="EE27" i="1"/>
  <c r="ET27" i="1"/>
  <c r="EE28" i="1"/>
  <c r="ET28" i="1" s="1"/>
  <c r="EE29" i="1"/>
  <c r="ET29" i="1"/>
  <c r="EE30" i="1"/>
  <c r="ET30" i="1" s="1"/>
  <c r="EE31" i="1"/>
  <c r="ET31" i="1"/>
  <c r="EE32" i="1"/>
  <c r="ET32" i="1" s="1"/>
  <c r="EE33" i="1"/>
  <c r="ET33" i="1"/>
  <c r="EE34" i="1"/>
  <c r="ET34" i="1" s="1"/>
  <c r="EE35" i="1"/>
  <c r="ET35" i="1"/>
  <c r="EE36" i="1"/>
  <c r="ET36" i="1" s="1"/>
  <c r="EE37" i="1"/>
  <c r="ET37" i="1"/>
  <c r="EE38" i="1"/>
  <c r="ET38" i="1" s="1"/>
  <c r="EE39" i="1"/>
  <c r="ET39" i="1"/>
  <c r="EE40" i="1"/>
  <c r="ET40" i="1" s="1"/>
  <c r="EE41" i="1"/>
  <c r="ET41" i="1"/>
  <c r="EE42" i="1"/>
  <c r="ET42" i="1" s="1"/>
  <c r="EE43" i="1"/>
  <c r="ET43" i="1"/>
  <c r="EE44" i="1"/>
  <c r="ET44" i="1" s="1"/>
  <c r="EE45" i="1"/>
  <c r="ET45" i="1"/>
  <c r="EE46" i="1"/>
  <c r="ET46" i="1" s="1"/>
  <c r="DX61" i="1"/>
  <c r="EK61" i="1"/>
  <c r="EX61" i="1"/>
  <c r="DX62" i="1"/>
  <c r="EK62" i="1"/>
  <c r="EX62" i="1"/>
  <c r="DX63" i="1"/>
  <c r="EX63" i="1" s="1"/>
  <c r="DX64" i="1"/>
  <c r="EX64" i="1" s="1"/>
  <c r="EK64" i="1"/>
  <c r="DX65" i="1"/>
  <c r="EK65" i="1"/>
  <c r="EX65" i="1"/>
  <c r="DX66" i="1"/>
  <c r="EK66" i="1"/>
  <c r="EX66" i="1"/>
  <c r="DX67" i="1"/>
  <c r="EX67" i="1" s="1"/>
  <c r="DX68" i="1"/>
  <c r="EX68" i="1" s="1"/>
  <c r="EK68" i="1"/>
  <c r="DX69" i="1"/>
  <c r="EK69" i="1"/>
  <c r="EX69" i="1"/>
  <c r="DX70" i="1"/>
  <c r="EK70" i="1"/>
  <c r="EX70" i="1"/>
  <c r="DX71" i="1"/>
  <c r="EX71" i="1" s="1"/>
  <c r="DX72" i="1"/>
  <c r="EX72" i="1" s="1"/>
  <c r="EK72" i="1"/>
  <c r="DX73" i="1"/>
  <c r="EK73" i="1"/>
  <c r="EX73" i="1"/>
  <c r="DX74" i="1"/>
  <c r="EK74" i="1"/>
  <c r="EX74" i="1"/>
  <c r="DX75" i="1"/>
  <c r="EX75" i="1" s="1"/>
  <c r="DX76" i="1"/>
  <c r="EX76" i="1" s="1"/>
  <c r="EK76" i="1"/>
  <c r="DX77" i="1"/>
  <c r="EK77" i="1"/>
  <c r="EX77" i="1"/>
  <c r="DX78" i="1"/>
  <c r="EK78" i="1"/>
  <c r="EX78" i="1"/>
  <c r="DX79" i="1"/>
  <c r="EX79" i="1" s="1"/>
  <c r="DX80" i="1"/>
  <c r="EX80" i="1" s="1"/>
  <c r="EK80" i="1"/>
  <c r="DX81" i="1"/>
  <c r="EK81" i="1"/>
  <c r="EX81" i="1"/>
  <c r="DX82" i="1"/>
  <c r="EK82" i="1"/>
  <c r="EX82" i="1"/>
  <c r="DX83" i="1"/>
  <c r="EX83" i="1" s="1"/>
  <c r="DX84" i="1"/>
  <c r="EX84" i="1" s="1"/>
  <c r="EK84" i="1"/>
  <c r="DX85" i="1"/>
  <c r="EK85" i="1"/>
  <c r="EX85" i="1"/>
  <c r="DX86" i="1"/>
  <c r="EK86" i="1"/>
  <c r="EX86" i="1"/>
  <c r="DX87" i="1"/>
  <c r="EX87" i="1" s="1"/>
  <c r="DX88" i="1"/>
  <c r="EX88" i="1" s="1"/>
  <c r="EK88" i="1"/>
  <c r="DX89" i="1"/>
  <c r="EK89" i="1"/>
  <c r="EX89" i="1"/>
  <c r="DX90" i="1"/>
  <c r="EK90" i="1"/>
  <c r="EX90" i="1"/>
  <c r="DX91" i="1"/>
  <c r="EX91" i="1" s="1"/>
  <c r="DX92" i="1"/>
  <c r="EX92" i="1" s="1"/>
  <c r="EK92" i="1"/>
  <c r="DX93" i="1"/>
  <c r="EK93" i="1"/>
  <c r="EX93" i="1"/>
  <c r="DX94" i="1"/>
  <c r="EK94" i="1"/>
  <c r="EX94" i="1"/>
  <c r="DX95" i="1"/>
  <c r="EX95" i="1" s="1"/>
  <c r="DX96" i="1"/>
  <c r="EX96" i="1" s="1"/>
  <c r="EK96" i="1"/>
  <c r="DX97" i="1"/>
  <c r="EK97" i="1"/>
  <c r="EX97" i="1"/>
  <c r="DX98" i="1"/>
  <c r="EK98" i="1"/>
  <c r="EX98" i="1"/>
  <c r="DX99" i="1"/>
  <c r="EX99" i="1" s="1"/>
  <c r="DX100" i="1"/>
  <c r="EX100" i="1" s="1"/>
  <c r="EK100" i="1"/>
  <c r="DX101" i="1"/>
  <c r="EK101" i="1"/>
  <c r="EX101" i="1"/>
  <c r="DX102" i="1"/>
  <c r="EK102" i="1"/>
  <c r="EX102" i="1"/>
  <c r="DX103" i="1"/>
  <c r="EX103" i="1" s="1"/>
  <c r="DX104" i="1"/>
  <c r="EX104" i="1" s="1"/>
  <c r="EK104" i="1"/>
  <c r="DX105" i="1"/>
  <c r="EK105" i="1"/>
  <c r="EX105" i="1"/>
  <c r="DX106" i="1"/>
  <c r="EK106" i="1"/>
  <c r="EX106" i="1"/>
  <c r="DX107" i="1"/>
  <c r="EX107" i="1" s="1"/>
  <c r="DX108" i="1"/>
  <c r="EX108" i="1" s="1"/>
  <c r="EK108" i="1"/>
  <c r="DX109" i="1"/>
  <c r="EK109" i="1"/>
  <c r="EX109" i="1"/>
  <c r="DX110" i="1"/>
  <c r="EK110" i="1"/>
  <c r="EX110" i="1"/>
  <c r="DX111" i="1"/>
  <c r="EX111" i="1" s="1"/>
  <c r="DX112" i="1"/>
  <c r="EX112" i="1" s="1"/>
  <c r="EK112" i="1"/>
  <c r="DX113" i="1"/>
  <c r="EK113" i="1"/>
  <c r="EX113" i="1"/>
  <c r="DX114" i="1"/>
  <c r="EE126" i="1"/>
  <c r="ET126" i="1"/>
  <c r="EE127" i="1"/>
  <c r="ET127" i="1"/>
  <c r="EE128" i="1"/>
  <c r="ET128" i="1"/>
  <c r="EE129" i="1"/>
  <c r="ET129" i="1"/>
  <c r="EE130" i="1"/>
  <c r="ET130" i="1"/>
  <c r="EE131" i="1"/>
  <c r="ET131" i="1"/>
  <c r="EE132" i="1"/>
  <c r="EE133" i="1"/>
  <c r="EE134" i="1"/>
  <c r="EE135" i="1"/>
  <c r="EE136" i="1"/>
  <c r="EE137" i="1"/>
  <c r="EE138" i="1"/>
  <c r="EE139" i="1"/>
  <c r="EE140" i="1"/>
  <c r="EK111" i="1" l="1"/>
  <c r="EK107" i="1"/>
  <c r="EK103" i="1"/>
  <c r="EK99" i="1"/>
  <c r="EK95" i="1"/>
  <c r="EK91" i="1"/>
  <c r="EK87" i="1"/>
  <c r="EK83" i="1"/>
  <c r="EK79" i="1"/>
  <c r="EK75" i="1"/>
  <c r="EK71" i="1"/>
  <c r="EK67" i="1"/>
  <c r="EK63" i="1"/>
</calcChain>
</file>

<file path=xl/sharedStrings.xml><?xml version="1.0" encoding="utf-8"?>
<sst xmlns="http://schemas.openxmlformats.org/spreadsheetml/2006/main" count="261" uniqueCount="207">
  <si>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</si>
  <si>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</si>
  <si>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</si>
  <si>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</si>
  <si>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</si>
  <si>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</si>
  <si>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</si>
  <si>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</si>
  <si>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</si>
  <si>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</si>
  <si>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</si>
  <si>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</si>
  <si>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</si>
  <si>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</si>
  <si>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</si>
  <si>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</si>
  <si>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31.12.2022 г.</t>
  </si>
  <si>
    <t>30.12.2022</t>
  </si>
  <si>
    <t>бюджет Арташского сельского поселения Сабинского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</si>
  <si>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</si>
  <si>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</si>
  <si>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</si>
  <si>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</si>
  <si>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</si>
  <si>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</si>
  <si>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</si>
  <si>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</si>
  <si>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</si>
  <si>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</si>
  <si>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</si>
  <si>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</si>
  <si>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</si>
  <si>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</si>
  <si>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</si>
  <si>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</si>
  <si>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</si>
  <si>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</si>
  <si>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</si>
  <si>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</si>
  <si>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</si>
  <si>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18210102020011000110111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</si>
  <si>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</si>
  <si>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18210102020012100110111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</si>
  <si>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</si>
  <si>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18210102020013000110111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</si>
  <si>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</si>
  <si>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</si>
  <si>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</si>
  <si>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</si>
  <si>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</si>
  <si>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18210102030013000110111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</si>
  <si>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</si>
  <si>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18210503010011000110111</t>
  </si>
  <si>
    <t>Единый сельскохозяйственный налог (пени по соответствующему платежу)</t>
  </si>
  <si>
    <t>18210503010012100110111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</si>
  <si>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</si>
  <si>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</si>
  <si>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</si>
  <si>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</si>
  <si>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</si>
  <si>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18210601030102100110111</t>
  </si>
  <si>
    <t>Земельный налог с организаций, обладающих земельным участком, расположенным в границах сельских поселений</t>
  </si>
  <si>
    <t>18210606033100000110111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</si>
  <si>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</si>
  <si>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</si>
  <si>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</si>
  <si>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18210606033102100110111</t>
  </si>
  <si>
    <t>Земельный налог с физических лиц, обладающих земельным участком, расположенным в границах сельских поселений</t>
  </si>
  <si>
    <t>18210606043100000110111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</si>
  <si>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</si>
  <si>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</si>
  <si>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</si>
  <si>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18210606043102100110111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</si>
  <si>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</si>
  <si>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37011602020020000140145</t>
  </si>
  <si>
    <t>Средства самообложения граждан, зачисляемые в бюджеты сельских поселений</t>
  </si>
  <si>
    <t>37011714030100000150155</t>
  </si>
  <si>
    <t>Дотации бюджетам сельских поселений на выравнивание бюджетной обеспеченности</t>
  </si>
  <si>
    <t>37020216001100000150151</t>
  </si>
  <si>
    <t>Субвенции бюджетам муниципальных районов для осуществления государственных полномочий Республики Татарстан по расчету и предоставлению субвенций бюджетам поселений, входящих в состав муниципального района, для осуществления полномочий Российской Федерации на осуществление первичного воинского учета органами местного самоуправления поселений, на территориях которых отсутствуют структурные подразделения военных комиссариатов</t>
  </si>
  <si>
    <t>37020235118100000150151</t>
  </si>
  <si>
    <t>Прочие межбюджетные трансферты, передаваемые бюджетам сельских поселений</t>
  </si>
  <si>
    <t>37020249999100000150151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</si>
  <si>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</si>
  <si>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38011109045100000120129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</si>
  <si>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</si>
  <si>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</si>
  <si>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</si>
  <si>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</si>
  <si>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</si>
  <si>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</si>
  <si>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</si>
  <si>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</si>
  <si>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</si>
  <si>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</si>
  <si>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</si>
  <si>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</si>
  <si>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34101049900002040121211</t>
  </si>
  <si>
    <t>Прочие выплаты</t>
  </si>
  <si>
    <t>34101049900002040122212</t>
  </si>
  <si>
    <t>Начисления на выплаты по оплате труда</t>
  </si>
  <si>
    <t>34101049900002040129213</t>
  </si>
  <si>
    <t>Услуги связи</t>
  </si>
  <si>
    <t>34101049900002040244221</t>
  </si>
  <si>
    <t>Коммунальные услуги</t>
  </si>
  <si>
    <t>34101049900002040244223</t>
  </si>
  <si>
    <t>Работы, услуги по содержанию имущества</t>
  </si>
  <si>
    <t>34101049900002040244225</t>
  </si>
  <si>
    <t>Прочие работы, услуги</t>
  </si>
  <si>
    <t>34101049900002040244226</t>
  </si>
  <si>
    <t>Страхование</t>
  </si>
  <si>
    <t>34101049900002040244227</t>
  </si>
  <si>
    <t>Увеличение стоимости горюче-смазочных материалов</t>
  </si>
  <si>
    <t>34101049900002040244343</t>
  </si>
  <si>
    <t>Увеличение стоимости прочих оборотных запасов (материалов)</t>
  </si>
  <si>
    <t>34101049900002040244346</t>
  </si>
  <si>
    <t>34101049900002040247223</t>
  </si>
  <si>
    <t>Налоги, пошлины и сборы</t>
  </si>
  <si>
    <t>34101049900002040852291</t>
  </si>
  <si>
    <t>34101139900002950851291</t>
  </si>
  <si>
    <t>34101139900029900111211</t>
  </si>
  <si>
    <t>34101139900029900119213</t>
  </si>
  <si>
    <t>34101139900029900244221</t>
  </si>
  <si>
    <t>34101139900029900244226</t>
  </si>
  <si>
    <t>34101139900029900244346</t>
  </si>
  <si>
    <t>Транспортные услуги</t>
  </si>
  <si>
    <t>34101139900092030244222</t>
  </si>
  <si>
    <t>34101139900092030244226</t>
  </si>
  <si>
    <t>Увеличение стоимости прочих материальных запасов однократного применения</t>
  </si>
  <si>
    <t>34101139900092030244349</t>
  </si>
  <si>
    <t>Иные расходы</t>
  </si>
  <si>
    <t>34101139900092030360296</t>
  </si>
  <si>
    <t>Иные выплаты текущего характера организациям</t>
  </si>
  <si>
    <t>34101139900092030853297</t>
  </si>
  <si>
    <t>34101139900097080244226</t>
  </si>
  <si>
    <t>34102039900051180121211</t>
  </si>
  <si>
    <t>34102039900051180129213</t>
  </si>
  <si>
    <t>Увеличение стоимости основных средств</t>
  </si>
  <si>
    <t>34103109900007440244310</t>
  </si>
  <si>
    <t>34104053900010990244226</t>
  </si>
  <si>
    <t>34104099900078020244222</t>
  </si>
  <si>
    <t>34104099900078020244225</t>
  </si>
  <si>
    <t>34104099900078020244226</t>
  </si>
  <si>
    <t>Увеличение стоимости строительных материалов</t>
  </si>
  <si>
    <t>34104099900078020244344</t>
  </si>
  <si>
    <t>34105039900078010244225</t>
  </si>
  <si>
    <t>34105039900078010244310</t>
  </si>
  <si>
    <t>34105039900078010244346</t>
  </si>
  <si>
    <t>34105039900078010247223</t>
  </si>
  <si>
    <t>34105039900078040244223</t>
  </si>
  <si>
    <t>34105039900078040244310</t>
  </si>
  <si>
    <t>34105039900078050244222</t>
  </si>
  <si>
    <t>34105039900078050244225</t>
  </si>
  <si>
    <t>34105039900078050244226</t>
  </si>
  <si>
    <t>Услуги, работы для целей капитальных вложений</t>
  </si>
  <si>
    <t>34105039900078050244228</t>
  </si>
  <si>
    <t>34105039900078050244310</t>
  </si>
  <si>
    <t>34105039900078050244346</t>
  </si>
  <si>
    <t>34105039900078050851291</t>
  </si>
  <si>
    <t>34111029900012870244222</t>
  </si>
  <si>
    <t>34111029900012870244226</t>
  </si>
  <si>
    <t>34111029900012870360296</t>
  </si>
  <si>
    <t>36601029900002030121211</t>
  </si>
  <si>
    <t>36601029900002030129213</t>
  </si>
  <si>
    <t>36601139900097080244226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</si>
  <si>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</si>
  <si>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</si>
  <si>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</si>
  <si>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</si>
  <si>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</si>
  <si>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</si>
  <si>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</si>
  <si>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</si>
  <si>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</si>
  <si>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</si>
  <si>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</si>
  <si>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</si>
  <si>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</si>
  <si>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</si>
  <si>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</si>
  <si>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</si>
  <si>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</si>
  <si>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</si>
  <si>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</si>
  <si>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</si>
  <si>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</si>
  <si>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</si>
  <si>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</si>
  <si>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</si>
  <si>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</si>
  <si>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</si>
  <si>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</si>
  <si>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</si>
  <si>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</si>
  <si>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</si>
  <si>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</si>
  <si>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</si>
  <si>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</si>
  <si>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</si>
  <si>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</si>
  <si>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</si>
  <si>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</si>
  <si>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</si>
  <si>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</si>
  <si>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</si>
  <si>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</si>
  <si>
    <t>Исполком Арташского СП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</si>
</sst>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50"/>
  <sheetViews>
    <sheetView tabSelected="1" workbookViewId="0">
      <selection activeCell="EJ13" sqref="EJ13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100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100" t="s">
        <v>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"/>
      <c r="ES4" s="1"/>
      <c r="ET4" s="74" t="s">
        <v>4</v>
      </c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6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03" t="s">
        <v>6</v>
      </c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10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7" t="s">
        <v>16</v>
      </c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7" t="s">
        <v>17</v>
      </c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105"/>
    </row>
    <row r="7" spans="1:166" ht="15" customHeight="1" x14ac:dyDescent="0.2">
      <c r="A7" s="109" t="s">
        <v>8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"/>
      <c r="BD7" s="1"/>
      <c r="BE7" s="107" t="s">
        <v>206</v>
      </c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49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112"/>
    </row>
    <row r="8" spans="1:166" ht="15" customHeight="1" x14ac:dyDescent="0.2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"/>
      <c r="BD8" s="1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7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2"/>
    </row>
    <row r="9" spans="1:166" ht="15" customHeight="1" x14ac:dyDescent="0.2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"/>
      <c r="BD9" s="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7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2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4" t="s">
        <v>18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7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105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7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105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06">
        <v>383</v>
      </c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4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100" t="s">
        <v>19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84" t="s">
        <v>20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9"/>
      <c r="AN16" s="83" t="s">
        <v>21</v>
      </c>
      <c r="AO16" s="84"/>
      <c r="AP16" s="84"/>
      <c r="AQ16" s="84"/>
      <c r="AR16" s="84"/>
      <c r="AS16" s="89"/>
      <c r="AT16" s="83" t="s">
        <v>22</v>
      </c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9"/>
      <c r="BJ16" s="83" t="s">
        <v>23</v>
      </c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9"/>
      <c r="CF16" s="80" t="s">
        <v>24</v>
      </c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81"/>
      <c r="DT16" s="81"/>
      <c r="DU16" s="81"/>
      <c r="DV16" s="81"/>
      <c r="DW16" s="81"/>
      <c r="DX16" s="81"/>
      <c r="DY16" s="81"/>
      <c r="DZ16" s="81"/>
      <c r="EA16" s="81"/>
      <c r="EB16" s="81"/>
      <c r="EC16" s="81"/>
      <c r="ED16" s="81"/>
      <c r="EE16" s="81"/>
      <c r="EF16" s="81"/>
      <c r="EG16" s="81"/>
      <c r="EH16" s="81"/>
      <c r="EI16" s="81"/>
      <c r="EJ16" s="81"/>
      <c r="EK16" s="81"/>
      <c r="EL16" s="81"/>
      <c r="EM16" s="81"/>
      <c r="EN16" s="81"/>
      <c r="EO16" s="81"/>
      <c r="EP16" s="81"/>
      <c r="EQ16" s="81"/>
      <c r="ER16" s="81"/>
      <c r="ES16" s="82"/>
      <c r="ET16" s="83" t="s">
        <v>25</v>
      </c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5"/>
    </row>
    <row r="17" spans="1:166" ht="57.75" customHeight="1" x14ac:dyDescent="0.2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90"/>
      <c r="AN17" s="86"/>
      <c r="AO17" s="87"/>
      <c r="AP17" s="87"/>
      <c r="AQ17" s="87"/>
      <c r="AR17" s="87"/>
      <c r="AS17" s="90"/>
      <c r="AT17" s="86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90"/>
      <c r="BJ17" s="86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90"/>
      <c r="CF17" s="81" t="s">
        <v>26</v>
      </c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2"/>
      <c r="CW17" s="80" t="s">
        <v>27</v>
      </c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1"/>
      <c r="DL17" s="81"/>
      <c r="DM17" s="82"/>
      <c r="DN17" s="80" t="s">
        <v>28</v>
      </c>
      <c r="DO17" s="81"/>
      <c r="DP17" s="81"/>
      <c r="DQ17" s="81"/>
      <c r="DR17" s="81"/>
      <c r="DS17" s="81"/>
      <c r="DT17" s="81"/>
      <c r="DU17" s="81"/>
      <c r="DV17" s="81"/>
      <c r="DW17" s="81"/>
      <c r="DX17" s="81"/>
      <c r="DY17" s="81"/>
      <c r="DZ17" s="81"/>
      <c r="EA17" s="81"/>
      <c r="EB17" s="81"/>
      <c r="EC17" s="81"/>
      <c r="ED17" s="82"/>
      <c r="EE17" s="80" t="s">
        <v>29</v>
      </c>
      <c r="EF17" s="81"/>
      <c r="EG17" s="81"/>
      <c r="EH17" s="81"/>
      <c r="EI17" s="81"/>
      <c r="EJ17" s="81"/>
      <c r="EK17" s="81"/>
      <c r="EL17" s="81"/>
      <c r="EM17" s="81"/>
      <c r="EN17" s="81"/>
      <c r="EO17" s="81"/>
      <c r="EP17" s="81"/>
      <c r="EQ17" s="81"/>
      <c r="ER17" s="81"/>
      <c r="ES17" s="82"/>
      <c r="ET17" s="86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8"/>
    </row>
    <row r="18" spans="1:166" ht="12" customHeight="1" x14ac:dyDescent="0.2">
      <c r="A18" s="77">
        <v>1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8"/>
      <c r="AN18" s="74">
        <v>2</v>
      </c>
      <c r="AO18" s="75"/>
      <c r="AP18" s="75"/>
      <c r="AQ18" s="75"/>
      <c r="AR18" s="75"/>
      <c r="AS18" s="76"/>
      <c r="AT18" s="74">
        <v>3</v>
      </c>
      <c r="AU18" s="75"/>
      <c r="AV18" s="75"/>
      <c r="AW18" s="75"/>
      <c r="AX18" s="75"/>
      <c r="AY18" s="75"/>
      <c r="AZ18" s="75"/>
      <c r="BA18" s="75"/>
      <c r="BB18" s="75"/>
      <c r="BC18" s="63"/>
      <c r="BD18" s="63"/>
      <c r="BE18" s="63"/>
      <c r="BF18" s="63"/>
      <c r="BG18" s="63"/>
      <c r="BH18" s="63"/>
      <c r="BI18" s="79"/>
      <c r="BJ18" s="74">
        <v>4</v>
      </c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6"/>
      <c r="CF18" s="74">
        <v>5</v>
      </c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6"/>
      <c r="CW18" s="74">
        <v>6</v>
      </c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6"/>
      <c r="DN18" s="74">
        <v>7</v>
      </c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6"/>
      <c r="EE18" s="74">
        <v>8</v>
      </c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6"/>
      <c r="ET18" s="62">
        <v>9</v>
      </c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4"/>
    </row>
    <row r="19" spans="1:166" ht="15" customHeight="1" x14ac:dyDescent="0.2">
      <c r="A19" s="97" t="s">
        <v>30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67" t="s">
        <v>31</v>
      </c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9"/>
      <c r="BD19" s="70"/>
      <c r="BE19" s="70"/>
      <c r="BF19" s="70"/>
      <c r="BG19" s="70"/>
      <c r="BH19" s="70"/>
      <c r="BI19" s="71"/>
      <c r="BJ19" s="72">
        <v>3625349.34</v>
      </c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>
        <v>4073626.5</v>
      </c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>
        <f t="shared" ref="EE19:EE46" si="0">CF19+CW19+DN19</f>
        <v>4073626.5</v>
      </c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>
        <f t="shared" ref="ET19:ET46" si="1">BJ19-EE19</f>
        <v>-448277.16000000015</v>
      </c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3"/>
    </row>
    <row r="20" spans="1:166" ht="15" customHeight="1" x14ac:dyDescent="0.2">
      <c r="A20" s="35" t="s">
        <v>32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44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6"/>
      <c r="BD20" s="38"/>
      <c r="BE20" s="38"/>
      <c r="BF20" s="38"/>
      <c r="BG20" s="38"/>
      <c r="BH20" s="38"/>
      <c r="BI20" s="39"/>
      <c r="BJ20" s="32">
        <v>3625349.34</v>
      </c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>
        <v>4073626.5</v>
      </c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29">
        <f t="shared" si="0"/>
        <v>4073626.5</v>
      </c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1"/>
      <c r="ET20" s="32">
        <f t="shared" si="1"/>
        <v>-448277.16000000015</v>
      </c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3"/>
    </row>
    <row r="21" spans="1:166" ht="121.5" customHeight="1" x14ac:dyDescent="0.2">
      <c r="A21" s="99" t="s">
        <v>33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6"/>
      <c r="AN21" s="44"/>
      <c r="AO21" s="45"/>
      <c r="AP21" s="45"/>
      <c r="AQ21" s="45"/>
      <c r="AR21" s="45"/>
      <c r="AS21" s="45"/>
      <c r="AT21" s="45" t="s">
        <v>34</v>
      </c>
      <c r="AU21" s="45"/>
      <c r="AV21" s="45"/>
      <c r="AW21" s="45"/>
      <c r="AX21" s="45"/>
      <c r="AY21" s="45"/>
      <c r="AZ21" s="45"/>
      <c r="BA21" s="45"/>
      <c r="BB21" s="45"/>
      <c r="BC21" s="46"/>
      <c r="BD21" s="38"/>
      <c r="BE21" s="38"/>
      <c r="BF21" s="38"/>
      <c r="BG21" s="38"/>
      <c r="BH21" s="38"/>
      <c r="BI21" s="39"/>
      <c r="BJ21" s="32">
        <v>180000</v>
      </c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>
        <v>193718.92</v>
      </c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29">
        <f t="shared" si="0"/>
        <v>193718.92</v>
      </c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1"/>
      <c r="ET21" s="32">
        <f t="shared" si="1"/>
        <v>-13718.920000000013</v>
      </c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3"/>
    </row>
    <row r="22" spans="1:166" ht="97.15" customHeight="1" x14ac:dyDescent="0.2">
      <c r="A22" s="99" t="s">
        <v>35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6"/>
      <c r="AN22" s="44"/>
      <c r="AO22" s="45"/>
      <c r="AP22" s="45"/>
      <c r="AQ22" s="45"/>
      <c r="AR22" s="45"/>
      <c r="AS22" s="45"/>
      <c r="AT22" s="45" t="s">
        <v>36</v>
      </c>
      <c r="AU22" s="45"/>
      <c r="AV22" s="45"/>
      <c r="AW22" s="45"/>
      <c r="AX22" s="45"/>
      <c r="AY22" s="45"/>
      <c r="AZ22" s="45"/>
      <c r="BA22" s="45"/>
      <c r="BB22" s="45"/>
      <c r="BC22" s="46"/>
      <c r="BD22" s="38"/>
      <c r="BE22" s="38"/>
      <c r="BF22" s="38"/>
      <c r="BG22" s="38"/>
      <c r="BH22" s="38"/>
      <c r="BI22" s="39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>
        <v>51.9</v>
      </c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29">
        <f t="shared" si="0"/>
        <v>51.9</v>
      </c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1"/>
      <c r="ET22" s="32">
        <f t="shared" si="1"/>
        <v>-51.9</v>
      </c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3"/>
    </row>
    <row r="23" spans="1:166" ht="121.5" customHeight="1" x14ac:dyDescent="0.2">
      <c r="A23" s="99" t="s">
        <v>37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6"/>
      <c r="AN23" s="44"/>
      <c r="AO23" s="45"/>
      <c r="AP23" s="45"/>
      <c r="AQ23" s="45"/>
      <c r="AR23" s="45"/>
      <c r="AS23" s="45"/>
      <c r="AT23" s="45" t="s">
        <v>38</v>
      </c>
      <c r="AU23" s="45"/>
      <c r="AV23" s="45"/>
      <c r="AW23" s="45"/>
      <c r="AX23" s="45"/>
      <c r="AY23" s="45"/>
      <c r="AZ23" s="45"/>
      <c r="BA23" s="45"/>
      <c r="BB23" s="45"/>
      <c r="BC23" s="46"/>
      <c r="BD23" s="38"/>
      <c r="BE23" s="38"/>
      <c r="BF23" s="38"/>
      <c r="BG23" s="38"/>
      <c r="BH23" s="38"/>
      <c r="BI23" s="39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>
        <v>164</v>
      </c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29">
        <f t="shared" si="0"/>
        <v>164</v>
      </c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1"/>
      <c r="ET23" s="32">
        <f t="shared" si="1"/>
        <v>-164</v>
      </c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3"/>
    </row>
    <row r="24" spans="1:166" ht="170.25" customHeight="1" x14ac:dyDescent="0.2">
      <c r="A24" s="99" t="s">
        <v>39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6"/>
      <c r="AN24" s="44"/>
      <c r="AO24" s="45"/>
      <c r="AP24" s="45"/>
      <c r="AQ24" s="45"/>
      <c r="AR24" s="45"/>
      <c r="AS24" s="45"/>
      <c r="AT24" s="45" t="s">
        <v>40</v>
      </c>
      <c r="AU24" s="45"/>
      <c r="AV24" s="45"/>
      <c r="AW24" s="45"/>
      <c r="AX24" s="45"/>
      <c r="AY24" s="45"/>
      <c r="AZ24" s="45"/>
      <c r="BA24" s="45"/>
      <c r="BB24" s="45"/>
      <c r="BC24" s="46"/>
      <c r="BD24" s="38"/>
      <c r="BE24" s="38"/>
      <c r="BF24" s="38"/>
      <c r="BG24" s="38"/>
      <c r="BH24" s="38"/>
      <c r="BI24" s="39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>
        <v>249.93</v>
      </c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29">
        <f t="shared" si="0"/>
        <v>249.93</v>
      </c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1"/>
      <c r="ET24" s="32">
        <f t="shared" si="1"/>
        <v>-249.93</v>
      </c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3"/>
    </row>
    <row r="25" spans="1:166" ht="145.9" customHeight="1" x14ac:dyDescent="0.2">
      <c r="A25" s="99" t="s">
        <v>41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6"/>
      <c r="AN25" s="44"/>
      <c r="AO25" s="45"/>
      <c r="AP25" s="45"/>
      <c r="AQ25" s="45"/>
      <c r="AR25" s="45"/>
      <c r="AS25" s="45"/>
      <c r="AT25" s="45" t="s">
        <v>42</v>
      </c>
      <c r="AU25" s="45"/>
      <c r="AV25" s="45"/>
      <c r="AW25" s="45"/>
      <c r="AX25" s="45"/>
      <c r="AY25" s="45"/>
      <c r="AZ25" s="45"/>
      <c r="BA25" s="45"/>
      <c r="BB25" s="45"/>
      <c r="BC25" s="46"/>
      <c r="BD25" s="38"/>
      <c r="BE25" s="38"/>
      <c r="BF25" s="38"/>
      <c r="BG25" s="38"/>
      <c r="BH25" s="38"/>
      <c r="BI25" s="39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>
        <v>-5.2</v>
      </c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29">
        <f t="shared" si="0"/>
        <v>-5.2</v>
      </c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1"/>
      <c r="ET25" s="32">
        <f t="shared" si="1"/>
        <v>5.2</v>
      </c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3"/>
    </row>
    <row r="26" spans="1:166" ht="170.25" customHeight="1" x14ac:dyDescent="0.2">
      <c r="A26" s="99" t="s">
        <v>43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6"/>
      <c r="AN26" s="44"/>
      <c r="AO26" s="45"/>
      <c r="AP26" s="45"/>
      <c r="AQ26" s="45"/>
      <c r="AR26" s="45"/>
      <c r="AS26" s="45"/>
      <c r="AT26" s="45" t="s">
        <v>44</v>
      </c>
      <c r="AU26" s="45"/>
      <c r="AV26" s="45"/>
      <c r="AW26" s="45"/>
      <c r="AX26" s="45"/>
      <c r="AY26" s="45"/>
      <c r="AZ26" s="45"/>
      <c r="BA26" s="45"/>
      <c r="BB26" s="45"/>
      <c r="BC26" s="46"/>
      <c r="BD26" s="38"/>
      <c r="BE26" s="38"/>
      <c r="BF26" s="38"/>
      <c r="BG26" s="38"/>
      <c r="BH26" s="38"/>
      <c r="BI26" s="39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>
        <v>53.36</v>
      </c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29">
        <f t="shared" si="0"/>
        <v>53.36</v>
      </c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1"/>
      <c r="ET26" s="32">
        <f t="shared" si="1"/>
        <v>-53.36</v>
      </c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3"/>
    </row>
    <row r="27" spans="1:166" ht="85.15" customHeight="1" x14ac:dyDescent="0.2">
      <c r="A27" s="95" t="s">
        <v>45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6"/>
      <c r="AN27" s="44"/>
      <c r="AO27" s="45"/>
      <c r="AP27" s="45"/>
      <c r="AQ27" s="45"/>
      <c r="AR27" s="45"/>
      <c r="AS27" s="45"/>
      <c r="AT27" s="45" t="s">
        <v>46</v>
      </c>
      <c r="AU27" s="45"/>
      <c r="AV27" s="45"/>
      <c r="AW27" s="45"/>
      <c r="AX27" s="45"/>
      <c r="AY27" s="45"/>
      <c r="AZ27" s="45"/>
      <c r="BA27" s="45"/>
      <c r="BB27" s="45"/>
      <c r="BC27" s="46"/>
      <c r="BD27" s="38"/>
      <c r="BE27" s="38"/>
      <c r="BF27" s="38"/>
      <c r="BG27" s="38"/>
      <c r="BH27" s="38"/>
      <c r="BI27" s="39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>
        <v>1447.24</v>
      </c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29">
        <f t="shared" si="0"/>
        <v>1447.24</v>
      </c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1"/>
      <c r="ET27" s="32">
        <f t="shared" si="1"/>
        <v>-1447.24</v>
      </c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3"/>
    </row>
    <row r="28" spans="1:166" ht="60.75" customHeight="1" x14ac:dyDescent="0.2">
      <c r="A28" s="95" t="s">
        <v>47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6"/>
      <c r="AN28" s="44"/>
      <c r="AO28" s="45"/>
      <c r="AP28" s="45"/>
      <c r="AQ28" s="45"/>
      <c r="AR28" s="45"/>
      <c r="AS28" s="45"/>
      <c r="AT28" s="45" t="s">
        <v>48</v>
      </c>
      <c r="AU28" s="45"/>
      <c r="AV28" s="45"/>
      <c r="AW28" s="45"/>
      <c r="AX28" s="45"/>
      <c r="AY28" s="45"/>
      <c r="AZ28" s="45"/>
      <c r="BA28" s="45"/>
      <c r="BB28" s="45"/>
      <c r="BC28" s="46"/>
      <c r="BD28" s="38"/>
      <c r="BE28" s="38"/>
      <c r="BF28" s="38"/>
      <c r="BG28" s="38"/>
      <c r="BH28" s="38"/>
      <c r="BI28" s="39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>
        <v>109.36</v>
      </c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29">
        <f t="shared" si="0"/>
        <v>109.36</v>
      </c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1"/>
      <c r="ET28" s="32">
        <f t="shared" si="1"/>
        <v>-109.36</v>
      </c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3"/>
    </row>
    <row r="29" spans="1:166" ht="85.15" customHeight="1" x14ac:dyDescent="0.2">
      <c r="A29" s="95" t="s">
        <v>49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6"/>
      <c r="AN29" s="44"/>
      <c r="AO29" s="45"/>
      <c r="AP29" s="45"/>
      <c r="AQ29" s="45"/>
      <c r="AR29" s="45"/>
      <c r="AS29" s="45"/>
      <c r="AT29" s="45" t="s">
        <v>50</v>
      </c>
      <c r="AU29" s="45"/>
      <c r="AV29" s="45"/>
      <c r="AW29" s="45"/>
      <c r="AX29" s="45"/>
      <c r="AY29" s="45"/>
      <c r="AZ29" s="45"/>
      <c r="BA29" s="45"/>
      <c r="BB29" s="45"/>
      <c r="BC29" s="46"/>
      <c r="BD29" s="38"/>
      <c r="BE29" s="38"/>
      <c r="BF29" s="38"/>
      <c r="BG29" s="38"/>
      <c r="BH29" s="38"/>
      <c r="BI29" s="39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>
        <v>81.25</v>
      </c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29">
        <f t="shared" si="0"/>
        <v>81.25</v>
      </c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1"/>
      <c r="ET29" s="32">
        <f t="shared" si="1"/>
        <v>-81.25</v>
      </c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3"/>
    </row>
    <row r="30" spans="1:166" ht="48.6" customHeight="1" x14ac:dyDescent="0.2">
      <c r="A30" s="95" t="s">
        <v>51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6"/>
      <c r="AN30" s="44"/>
      <c r="AO30" s="45"/>
      <c r="AP30" s="45"/>
      <c r="AQ30" s="45"/>
      <c r="AR30" s="45"/>
      <c r="AS30" s="45"/>
      <c r="AT30" s="45" t="s">
        <v>52</v>
      </c>
      <c r="AU30" s="45"/>
      <c r="AV30" s="45"/>
      <c r="AW30" s="45"/>
      <c r="AX30" s="45"/>
      <c r="AY30" s="45"/>
      <c r="AZ30" s="45"/>
      <c r="BA30" s="45"/>
      <c r="BB30" s="45"/>
      <c r="BC30" s="46"/>
      <c r="BD30" s="38"/>
      <c r="BE30" s="38"/>
      <c r="BF30" s="38"/>
      <c r="BG30" s="38"/>
      <c r="BH30" s="38"/>
      <c r="BI30" s="39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>
        <v>-10</v>
      </c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29">
        <f t="shared" si="0"/>
        <v>-10</v>
      </c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1"/>
      <c r="ET30" s="32">
        <f t="shared" si="1"/>
        <v>10</v>
      </c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3"/>
    </row>
    <row r="31" spans="1:166" ht="24.2" customHeight="1" x14ac:dyDescent="0.2">
      <c r="A31" s="95" t="s">
        <v>53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6"/>
      <c r="AN31" s="44"/>
      <c r="AO31" s="45"/>
      <c r="AP31" s="45"/>
      <c r="AQ31" s="45"/>
      <c r="AR31" s="45"/>
      <c r="AS31" s="45"/>
      <c r="AT31" s="45" t="s">
        <v>54</v>
      </c>
      <c r="AU31" s="45"/>
      <c r="AV31" s="45"/>
      <c r="AW31" s="45"/>
      <c r="AX31" s="45"/>
      <c r="AY31" s="45"/>
      <c r="AZ31" s="45"/>
      <c r="BA31" s="45"/>
      <c r="BB31" s="45"/>
      <c r="BC31" s="46"/>
      <c r="BD31" s="38"/>
      <c r="BE31" s="38"/>
      <c r="BF31" s="38"/>
      <c r="BG31" s="38"/>
      <c r="BH31" s="38"/>
      <c r="BI31" s="39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>
        <v>-4.8899999999999997</v>
      </c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29">
        <f t="shared" si="0"/>
        <v>-4.8899999999999997</v>
      </c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1"/>
      <c r="ET31" s="32">
        <f t="shared" si="1"/>
        <v>4.8899999999999997</v>
      </c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3"/>
    </row>
    <row r="32" spans="1:166" ht="60.75" customHeight="1" x14ac:dyDescent="0.2">
      <c r="A32" s="95" t="s">
        <v>55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6"/>
      <c r="AN32" s="44"/>
      <c r="AO32" s="45"/>
      <c r="AP32" s="45"/>
      <c r="AQ32" s="45"/>
      <c r="AR32" s="45"/>
      <c r="AS32" s="45"/>
      <c r="AT32" s="45" t="s">
        <v>56</v>
      </c>
      <c r="AU32" s="45"/>
      <c r="AV32" s="45"/>
      <c r="AW32" s="45"/>
      <c r="AX32" s="45"/>
      <c r="AY32" s="45"/>
      <c r="AZ32" s="45"/>
      <c r="BA32" s="45"/>
      <c r="BB32" s="45"/>
      <c r="BC32" s="46"/>
      <c r="BD32" s="38"/>
      <c r="BE32" s="38"/>
      <c r="BF32" s="38"/>
      <c r="BG32" s="38"/>
      <c r="BH32" s="38"/>
      <c r="BI32" s="39"/>
      <c r="BJ32" s="32">
        <v>60000</v>
      </c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29">
        <f t="shared" si="0"/>
        <v>0</v>
      </c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1"/>
      <c r="ET32" s="32">
        <f t="shared" si="1"/>
        <v>60000</v>
      </c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3"/>
    </row>
    <row r="33" spans="1:166" ht="97.15" customHeight="1" x14ac:dyDescent="0.2">
      <c r="A33" s="95" t="s">
        <v>57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6"/>
      <c r="AN33" s="44"/>
      <c r="AO33" s="45"/>
      <c r="AP33" s="45"/>
      <c r="AQ33" s="45"/>
      <c r="AR33" s="45"/>
      <c r="AS33" s="45"/>
      <c r="AT33" s="45" t="s">
        <v>58</v>
      </c>
      <c r="AU33" s="45"/>
      <c r="AV33" s="45"/>
      <c r="AW33" s="45"/>
      <c r="AX33" s="45"/>
      <c r="AY33" s="45"/>
      <c r="AZ33" s="45"/>
      <c r="BA33" s="45"/>
      <c r="BB33" s="45"/>
      <c r="BC33" s="46"/>
      <c r="BD33" s="38"/>
      <c r="BE33" s="38"/>
      <c r="BF33" s="38"/>
      <c r="BG33" s="38"/>
      <c r="BH33" s="38"/>
      <c r="BI33" s="39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>
        <v>99480.4</v>
      </c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29">
        <f t="shared" si="0"/>
        <v>99480.4</v>
      </c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1"/>
      <c r="ET33" s="32">
        <f t="shared" si="1"/>
        <v>-99480.4</v>
      </c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3"/>
    </row>
    <row r="34" spans="1:166" ht="72.95" customHeight="1" x14ac:dyDescent="0.2">
      <c r="A34" s="95" t="s">
        <v>59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6"/>
      <c r="AN34" s="44"/>
      <c r="AO34" s="45"/>
      <c r="AP34" s="45"/>
      <c r="AQ34" s="45"/>
      <c r="AR34" s="45"/>
      <c r="AS34" s="45"/>
      <c r="AT34" s="45" t="s">
        <v>60</v>
      </c>
      <c r="AU34" s="45"/>
      <c r="AV34" s="45"/>
      <c r="AW34" s="45"/>
      <c r="AX34" s="45"/>
      <c r="AY34" s="45"/>
      <c r="AZ34" s="45"/>
      <c r="BA34" s="45"/>
      <c r="BB34" s="45"/>
      <c r="BC34" s="46"/>
      <c r="BD34" s="38"/>
      <c r="BE34" s="38"/>
      <c r="BF34" s="38"/>
      <c r="BG34" s="38"/>
      <c r="BH34" s="38"/>
      <c r="BI34" s="39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>
        <v>105.72</v>
      </c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29">
        <f t="shared" si="0"/>
        <v>105.72</v>
      </c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1"/>
      <c r="ET34" s="32">
        <f t="shared" si="1"/>
        <v>-105.72</v>
      </c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3"/>
    </row>
    <row r="35" spans="1:166" ht="48.6" customHeight="1" x14ac:dyDescent="0.2">
      <c r="A35" s="95" t="s">
        <v>61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6"/>
      <c r="AN35" s="44"/>
      <c r="AO35" s="45"/>
      <c r="AP35" s="45"/>
      <c r="AQ35" s="45"/>
      <c r="AR35" s="45"/>
      <c r="AS35" s="45"/>
      <c r="AT35" s="45" t="s">
        <v>62</v>
      </c>
      <c r="AU35" s="45"/>
      <c r="AV35" s="45"/>
      <c r="AW35" s="45"/>
      <c r="AX35" s="45"/>
      <c r="AY35" s="45"/>
      <c r="AZ35" s="45"/>
      <c r="BA35" s="45"/>
      <c r="BB35" s="45"/>
      <c r="BC35" s="46"/>
      <c r="BD35" s="38"/>
      <c r="BE35" s="38"/>
      <c r="BF35" s="38"/>
      <c r="BG35" s="38"/>
      <c r="BH35" s="38"/>
      <c r="BI35" s="39"/>
      <c r="BJ35" s="32">
        <v>80000</v>
      </c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29">
        <f t="shared" si="0"/>
        <v>0</v>
      </c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1"/>
      <c r="ET35" s="32">
        <f t="shared" si="1"/>
        <v>80000</v>
      </c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3"/>
    </row>
    <row r="36" spans="1:166" ht="85.15" customHeight="1" x14ac:dyDescent="0.2">
      <c r="A36" s="95" t="s">
        <v>63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6"/>
      <c r="AN36" s="44"/>
      <c r="AO36" s="45"/>
      <c r="AP36" s="45"/>
      <c r="AQ36" s="45"/>
      <c r="AR36" s="45"/>
      <c r="AS36" s="45"/>
      <c r="AT36" s="45" t="s">
        <v>64</v>
      </c>
      <c r="AU36" s="45"/>
      <c r="AV36" s="45"/>
      <c r="AW36" s="45"/>
      <c r="AX36" s="45"/>
      <c r="AY36" s="45"/>
      <c r="AZ36" s="45"/>
      <c r="BA36" s="45"/>
      <c r="BB36" s="45"/>
      <c r="BC36" s="46"/>
      <c r="BD36" s="38"/>
      <c r="BE36" s="38"/>
      <c r="BF36" s="38"/>
      <c r="BG36" s="38"/>
      <c r="BH36" s="38"/>
      <c r="BI36" s="39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>
        <v>114565</v>
      </c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29">
        <f t="shared" si="0"/>
        <v>114565</v>
      </c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1"/>
      <c r="ET36" s="32">
        <f t="shared" si="1"/>
        <v>-114565</v>
      </c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3"/>
    </row>
    <row r="37" spans="1:166" ht="60.75" customHeight="1" x14ac:dyDescent="0.2">
      <c r="A37" s="95" t="s">
        <v>65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6"/>
      <c r="AN37" s="44"/>
      <c r="AO37" s="45"/>
      <c r="AP37" s="45"/>
      <c r="AQ37" s="45"/>
      <c r="AR37" s="45"/>
      <c r="AS37" s="45"/>
      <c r="AT37" s="45" t="s">
        <v>66</v>
      </c>
      <c r="AU37" s="45"/>
      <c r="AV37" s="45"/>
      <c r="AW37" s="45"/>
      <c r="AX37" s="45"/>
      <c r="AY37" s="45"/>
      <c r="AZ37" s="45"/>
      <c r="BA37" s="45"/>
      <c r="BB37" s="45"/>
      <c r="BC37" s="46"/>
      <c r="BD37" s="38"/>
      <c r="BE37" s="38"/>
      <c r="BF37" s="38"/>
      <c r="BG37" s="38"/>
      <c r="BH37" s="38"/>
      <c r="BI37" s="39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>
        <v>660.87</v>
      </c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29">
        <f t="shared" si="0"/>
        <v>660.87</v>
      </c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1"/>
      <c r="ET37" s="32">
        <f t="shared" si="1"/>
        <v>-660.87</v>
      </c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3"/>
    </row>
    <row r="38" spans="1:166" ht="48.6" customHeight="1" x14ac:dyDescent="0.2">
      <c r="A38" s="95" t="s">
        <v>67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6"/>
      <c r="AN38" s="44"/>
      <c r="AO38" s="45"/>
      <c r="AP38" s="45"/>
      <c r="AQ38" s="45"/>
      <c r="AR38" s="45"/>
      <c r="AS38" s="45"/>
      <c r="AT38" s="45" t="s">
        <v>68</v>
      </c>
      <c r="AU38" s="45"/>
      <c r="AV38" s="45"/>
      <c r="AW38" s="45"/>
      <c r="AX38" s="45"/>
      <c r="AY38" s="45"/>
      <c r="AZ38" s="45"/>
      <c r="BA38" s="45"/>
      <c r="BB38" s="45"/>
      <c r="BC38" s="46"/>
      <c r="BD38" s="38"/>
      <c r="BE38" s="38"/>
      <c r="BF38" s="38"/>
      <c r="BG38" s="38"/>
      <c r="BH38" s="38"/>
      <c r="BI38" s="39"/>
      <c r="BJ38" s="32">
        <v>290000</v>
      </c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29">
        <f t="shared" si="0"/>
        <v>0</v>
      </c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1"/>
      <c r="ET38" s="32">
        <f t="shared" si="1"/>
        <v>290000</v>
      </c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3"/>
    </row>
    <row r="39" spans="1:166" ht="85.15" customHeight="1" x14ac:dyDescent="0.2">
      <c r="A39" s="95" t="s">
        <v>69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6"/>
      <c r="AN39" s="44"/>
      <c r="AO39" s="45"/>
      <c r="AP39" s="45"/>
      <c r="AQ39" s="45"/>
      <c r="AR39" s="45"/>
      <c r="AS39" s="45"/>
      <c r="AT39" s="45" t="s">
        <v>70</v>
      </c>
      <c r="AU39" s="45"/>
      <c r="AV39" s="45"/>
      <c r="AW39" s="45"/>
      <c r="AX39" s="45"/>
      <c r="AY39" s="45"/>
      <c r="AZ39" s="45"/>
      <c r="BA39" s="45"/>
      <c r="BB39" s="45"/>
      <c r="BC39" s="46"/>
      <c r="BD39" s="38"/>
      <c r="BE39" s="38"/>
      <c r="BF39" s="38"/>
      <c r="BG39" s="38"/>
      <c r="BH39" s="38"/>
      <c r="BI39" s="39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>
        <v>312544.02</v>
      </c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29">
        <f t="shared" si="0"/>
        <v>312544.02</v>
      </c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1"/>
      <c r="ET39" s="32">
        <f t="shared" si="1"/>
        <v>-312544.02</v>
      </c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3"/>
    </row>
    <row r="40" spans="1:166" ht="60.75" customHeight="1" x14ac:dyDescent="0.2">
      <c r="A40" s="95" t="s">
        <v>71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6"/>
      <c r="AN40" s="44"/>
      <c r="AO40" s="45"/>
      <c r="AP40" s="45"/>
      <c r="AQ40" s="45"/>
      <c r="AR40" s="45"/>
      <c r="AS40" s="45"/>
      <c r="AT40" s="45" t="s">
        <v>72</v>
      </c>
      <c r="AU40" s="45"/>
      <c r="AV40" s="45"/>
      <c r="AW40" s="45"/>
      <c r="AX40" s="45"/>
      <c r="AY40" s="45"/>
      <c r="AZ40" s="45"/>
      <c r="BA40" s="45"/>
      <c r="BB40" s="45"/>
      <c r="BC40" s="46"/>
      <c r="BD40" s="38"/>
      <c r="BE40" s="38"/>
      <c r="BF40" s="38"/>
      <c r="BG40" s="38"/>
      <c r="BH40" s="38"/>
      <c r="BI40" s="39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>
        <v>916.36</v>
      </c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29">
        <f t="shared" si="0"/>
        <v>916.36</v>
      </c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1"/>
      <c r="ET40" s="32">
        <f t="shared" si="1"/>
        <v>-916.36</v>
      </c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3"/>
    </row>
    <row r="41" spans="1:166" ht="72.95" customHeight="1" x14ac:dyDescent="0.2">
      <c r="A41" s="95" t="s">
        <v>73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6"/>
      <c r="AN41" s="44"/>
      <c r="AO41" s="45"/>
      <c r="AP41" s="45"/>
      <c r="AQ41" s="45"/>
      <c r="AR41" s="45"/>
      <c r="AS41" s="45"/>
      <c r="AT41" s="45" t="s">
        <v>74</v>
      </c>
      <c r="AU41" s="45"/>
      <c r="AV41" s="45"/>
      <c r="AW41" s="45"/>
      <c r="AX41" s="45"/>
      <c r="AY41" s="45"/>
      <c r="AZ41" s="45"/>
      <c r="BA41" s="45"/>
      <c r="BB41" s="45"/>
      <c r="BC41" s="46"/>
      <c r="BD41" s="38"/>
      <c r="BE41" s="38"/>
      <c r="BF41" s="38"/>
      <c r="BG41" s="38"/>
      <c r="BH41" s="38"/>
      <c r="BI41" s="39"/>
      <c r="BJ41" s="32">
        <v>2000</v>
      </c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29">
        <f t="shared" si="0"/>
        <v>0</v>
      </c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1"/>
      <c r="ET41" s="32">
        <f t="shared" si="1"/>
        <v>2000</v>
      </c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3"/>
    </row>
    <row r="42" spans="1:166" ht="36.4" customHeight="1" x14ac:dyDescent="0.2">
      <c r="A42" s="95" t="s">
        <v>75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6"/>
      <c r="AN42" s="44"/>
      <c r="AO42" s="45"/>
      <c r="AP42" s="45"/>
      <c r="AQ42" s="45"/>
      <c r="AR42" s="45"/>
      <c r="AS42" s="45"/>
      <c r="AT42" s="45" t="s">
        <v>76</v>
      </c>
      <c r="AU42" s="45"/>
      <c r="AV42" s="45"/>
      <c r="AW42" s="45"/>
      <c r="AX42" s="45"/>
      <c r="AY42" s="45"/>
      <c r="AZ42" s="45"/>
      <c r="BA42" s="45"/>
      <c r="BB42" s="45"/>
      <c r="BC42" s="46"/>
      <c r="BD42" s="38"/>
      <c r="BE42" s="38"/>
      <c r="BF42" s="38"/>
      <c r="BG42" s="38"/>
      <c r="BH42" s="38"/>
      <c r="BI42" s="39"/>
      <c r="BJ42" s="32">
        <v>158100</v>
      </c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>
        <v>478600</v>
      </c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29">
        <f t="shared" si="0"/>
        <v>478600</v>
      </c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1"/>
      <c r="ET42" s="32">
        <f t="shared" si="1"/>
        <v>-320500</v>
      </c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3"/>
    </row>
    <row r="43" spans="1:166" ht="24.2" customHeight="1" x14ac:dyDescent="0.2">
      <c r="A43" s="95" t="s">
        <v>77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6"/>
      <c r="AN43" s="44"/>
      <c r="AO43" s="45"/>
      <c r="AP43" s="45"/>
      <c r="AQ43" s="45"/>
      <c r="AR43" s="45"/>
      <c r="AS43" s="45"/>
      <c r="AT43" s="45" t="s">
        <v>78</v>
      </c>
      <c r="AU43" s="45"/>
      <c r="AV43" s="45"/>
      <c r="AW43" s="45"/>
      <c r="AX43" s="45"/>
      <c r="AY43" s="45"/>
      <c r="AZ43" s="45"/>
      <c r="BA43" s="45"/>
      <c r="BB43" s="45"/>
      <c r="BC43" s="46"/>
      <c r="BD43" s="38"/>
      <c r="BE43" s="38"/>
      <c r="BF43" s="38"/>
      <c r="BG43" s="38"/>
      <c r="BH43" s="38"/>
      <c r="BI43" s="39"/>
      <c r="BJ43" s="32">
        <v>1394300</v>
      </c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>
        <v>1394300</v>
      </c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29">
        <f t="shared" si="0"/>
        <v>1394300</v>
      </c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1"/>
      <c r="ET43" s="32">
        <f t="shared" si="1"/>
        <v>0</v>
      </c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3"/>
    </row>
    <row r="44" spans="1:166" ht="145.9" customHeight="1" x14ac:dyDescent="0.2">
      <c r="A44" s="99" t="s">
        <v>79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6"/>
      <c r="AN44" s="44"/>
      <c r="AO44" s="45"/>
      <c r="AP44" s="45"/>
      <c r="AQ44" s="45"/>
      <c r="AR44" s="45"/>
      <c r="AS44" s="45"/>
      <c r="AT44" s="45" t="s">
        <v>80</v>
      </c>
      <c r="AU44" s="45"/>
      <c r="AV44" s="45"/>
      <c r="AW44" s="45"/>
      <c r="AX44" s="45"/>
      <c r="AY44" s="45"/>
      <c r="AZ44" s="45"/>
      <c r="BA44" s="45"/>
      <c r="BB44" s="45"/>
      <c r="BC44" s="46"/>
      <c r="BD44" s="38"/>
      <c r="BE44" s="38"/>
      <c r="BF44" s="38"/>
      <c r="BG44" s="38"/>
      <c r="BH44" s="38"/>
      <c r="BI44" s="39"/>
      <c r="BJ44" s="32">
        <v>110141.5</v>
      </c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>
        <v>110141.5</v>
      </c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29">
        <f t="shared" si="0"/>
        <v>110141.5</v>
      </c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1"/>
      <c r="ET44" s="32">
        <f t="shared" si="1"/>
        <v>0</v>
      </c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3"/>
    </row>
    <row r="45" spans="1:166" ht="36.4" customHeight="1" x14ac:dyDescent="0.2">
      <c r="A45" s="95" t="s">
        <v>81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6"/>
      <c r="AN45" s="44"/>
      <c r="AO45" s="45"/>
      <c r="AP45" s="45"/>
      <c r="AQ45" s="45"/>
      <c r="AR45" s="45"/>
      <c r="AS45" s="45"/>
      <c r="AT45" s="45" t="s">
        <v>82</v>
      </c>
      <c r="AU45" s="45"/>
      <c r="AV45" s="45"/>
      <c r="AW45" s="45"/>
      <c r="AX45" s="45"/>
      <c r="AY45" s="45"/>
      <c r="AZ45" s="45"/>
      <c r="BA45" s="45"/>
      <c r="BB45" s="45"/>
      <c r="BC45" s="46"/>
      <c r="BD45" s="38"/>
      <c r="BE45" s="38"/>
      <c r="BF45" s="38"/>
      <c r="BG45" s="38"/>
      <c r="BH45" s="38"/>
      <c r="BI45" s="39"/>
      <c r="BJ45" s="32">
        <v>1350807.84</v>
      </c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>
        <v>1350807.84</v>
      </c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29">
        <f t="shared" si="0"/>
        <v>1350807.84</v>
      </c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1"/>
      <c r="ET45" s="32">
        <f t="shared" si="1"/>
        <v>0</v>
      </c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3"/>
    </row>
    <row r="46" spans="1:166" ht="97.15" customHeight="1" x14ac:dyDescent="0.2">
      <c r="A46" s="95" t="s">
        <v>83</v>
      </c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6"/>
      <c r="AN46" s="44"/>
      <c r="AO46" s="45"/>
      <c r="AP46" s="45"/>
      <c r="AQ46" s="45"/>
      <c r="AR46" s="45"/>
      <c r="AS46" s="45"/>
      <c r="AT46" s="45" t="s">
        <v>84</v>
      </c>
      <c r="AU46" s="45"/>
      <c r="AV46" s="45"/>
      <c r="AW46" s="45"/>
      <c r="AX46" s="45"/>
      <c r="AY46" s="45"/>
      <c r="AZ46" s="45"/>
      <c r="BA46" s="45"/>
      <c r="BB46" s="45"/>
      <c r="BC46" s="46"/>
      <c r="BD46" s="38"/>
      <c r="BE46" s="38"/>
      <c r="BF46" s="38"/>
      <c r="BG46" s="38"/>
      <c r="BH46" s="38"/>
      <c r="BI46" s="39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>
        <v>15648.92</v>
      </c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29">
        <f t="shared" si="0"/>
        <v>15648.92</v>
      </c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1"/>
      <c r="ET46" s="32">
        <f t="shared" si="1"/>
        <v>-15648.92</v>
      </c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3"/>
    </row>
    <row r="47" spans="1:166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</row>
    <row r="49" spans="1:166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</row>
    <row r="50" spans="1:166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</row>
    <row r="51" spans="1:166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</row>
    <row r="52" spans="1:166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</row>
    <row r="53" spans="1:166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</row>
    <row r="54" spans="1:166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</row>
    <row r="55" spans="1:166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</row>
    <row r="56" spans="1:16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6" t="s">
        <v>85</v>
      </c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2" t="s">
        <v>86</v>
      </c>
    </row>
    <row r="57" spans="1:166" ht="12.75" customHeight="1" x14ac:dyDescent="0.2">
      <c r="A57" s="91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91"/>
      <c r="BT57" s="91"/>
      <c r="BU57" s="91"/>
      <c r="BV57" s="91"/>
      <c r="BW57" s="91"/>
      <c r="BX57" s="91"/>
      <c r="BY57" s="91"/>
      <c r="BZ57" s="91"/>
      <c r="CA57" s="91"/>
      <c r="CB57" s="91"/>
      <c r="CC57" s="91"/>
      <c r="CD57" s="91"/>
      <c r="CE57" s="91"/>
      <c r="CF57" s="91"/>
      <c r="CG57" s="91"/>
      <c r="CH57" s="91"/>
      <c r="CI57" s="91"/>
      <c r="CJ57" s="91"/>
      <c r="CK57" s="91"/>
      <c r="CL57" s="91"/>
      <c r="CM57" s="91"/>
      <c r="CN57" s="91"/>
      <c r="CO57" s="91"/>
      <c r="CP57" s="91"/>
      <c r="CQ57" s="91"/>
      <c r="CR57" s="91"/>
      <c r="CS57" s="91"/>
      <c r="CT57" s="91"/>
      <c r="CU57" s="91"/>
      <c r="CV57" s="91"/>
      <c r="CW57" s="91"/>
      <c r="CX57" s="91"/>
      <c r="CY57" s="91"/>
      <c r="CZ57" s="91"/>
      <c r="DA57" s="91"/>
      <c r="DB57" s="91"/>
      <c r="DC57" s="91"/>
      <c r="DD57" s="91"/>
      <c r="DE57" s="91"/>
      <c r="DF57" s="91"/>
      <c r="DG57" s="91"/>
      <c r="DH57" s="91"/>
      <c r="DI57" s="91"/>
      <c r="DJ57" s="91"/>
      <c r="DK57" s="91"/>
      <c r="DL57" s="91"/>
      <c r="DM57" s="91"/>
      <c r="DN57" s="91"/>
      <c r="DO57" s="91"/>
      <c r="DP57" s="91"/>
      <c r="DQ57" s="91"/>
      <c r="DR57" s="91"/>
      <c r="DS57" s="91"/>
      <c r="DT57" s="91"/>
      <c r="DU57" s="91"/>
      <c r="DV57" s="91"/>
      <c r="DW57" s="91"/>
      <c r="DX57" s="91"/>
      <c r="DY57" s="91"/>
      <c r="DZ57" s="91"/>
      <c r="EA57" s="91"/>
      <c r="EB57" s="91"/>
      <c r="EC57" s="91"/>
      <c r="ED57" s="91"/>
      <c r="EE57" s="91"/>
      <c r="EF57" s="91"/>
      <c r="EG57" s="91"/>
      <c r="EH57" s="91"/>
      <c r="EI57" s="91"/>
      <c r="EJ57" s="91"/>
      <c r="EK57" s="91"/>
      <c r="EL57" s="91"/>
      <c r="EM57" s="91"/>
      <c r="EN57" s="91"/>
      <c r="EO57" s="91"/>
      <c r="EP57" s="91"/>
      <c r="EQ57" s="91"/>
      <c r="ER57" s="91"/>
      <c r="ES57" s="91"/>
      <c r="ET57" s="91"/>
      <c r="EU57" s="91"/>
      <c r="EV57" s="91"/>
      <c r="EW57" s="91"/>
      <c r="EX57" s="91"/>
      <c r="EY57" s="91"/>
      <c r="EZ57" s="91"/>
      <c r="FA57" s="91"/>
      <c r="FB57" s="91"/>
      <c r="FC57" s="91"/>
      <c r="FD57" s="91"/>
      <c r="FE57" s="91"/>
      <c r="FF57" s="91"/>
      <c r="FG57" s="91"/>
      <c r="FH57" s="91"/>
      <c r="FI57" s="91"/>
      <c r="FJ57" s="91"/>
    </row>
    <row r="58" spans="1:166" ht="24" customHeight="1" x14ac:dyDescent="0.2">
      <c r="A58" s="84" t="s">
        <v>20</v>
      </c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9"/>
      <c r="AK58" s="83" t="s">
        <v>21</v>
      </c>
      <c r="AL58" s="84"/>
      <c r="AM58" s="84"/>
      <c r="AN58" s="84"/>
      <c r="AO58" s="84"/>
      <c r="AP58" s="89"/>
      <c r="AQ58" s="83" t="s">
        <v>87</v>
      </c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9"/>
      <c r="BC58" s="83" t="s">
        <v>88</v>
      </c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9"/>
      <c r="BU58" s="83" t="s">
        <v>89</v>
      </c>
      <c r="BV58" s="84"/>
      <c r="BW58" s="84"/>
      <c r="BX58" s="84"/>
      <c r="BY58" s="84"/>
      <c r="BZ58" s="84"/>
      <c r="CA58" s="84"/>
      <c r="CB58" s="84"/>
      <c r="CC58" s="84"/>
      <c r="CD58" s="84"/>
      <c r="CE58" s="84"/>
      <c r="CF58" s="84"/>
      <c r="CG58" s="89"/>
      <c r="CH58" s="80" t="s">
        <v>24</v>
      </c>
      <c r="CI58" s="81"/>
      <c r="CJ58" s="81"/>
      <c r="CK58" s="81"/>
      <c r="CL58" s="81"/>
      <c r="CM58" s="81"/>
      <c r="CN58" s="81"/>
      <c r="CO58" s="81"/>
      <c r="CP58" s="81"/>
      <c r="CQ58" s="81"/>
      <c r="CR58" s="81"/>
      <c r="CS58" s="81"/>
      <c r="CT58" s="81"/>
      <c r="CU58" s="81"/>
      <c r="CV58" s="81"/>
      <c r="CW58" s="81"/>
      <c r="CX58" s="81"/>
      <c r="CY58" s="81"/>
      <c r="CZ58" s="81"/>
      <c r="DA58" s="81"/>
      <c r="DB58" s="81"/>
      <c r="DC58" s="81"/>
      <c r="DD58" s="81"/>
      <c r="DE58" s="81"/>
      <c r="DF58" s="81"/>
      <c r="DG58" s="81"/>
      <c r="DH58" s="81"/>
      <c r="DI58" s="81"/>
      <c r="DJ58" s="81"/>
      <c r="DK58" s="81"/>
      <c r="DL58" s="81"/>
      <c r="DM58" s="81"/>
      <c r="DN58" s="81"/>
      <c r="DO58" s="81"/>
      <c r="DP58" s="81"/>
      <c r="DQ58" s="81"/>
      <c r="DR58" s="81"/>
      <c r="DS58" s="81"/>
      <c r="DT58" s="81"/>
      <c r="DU58" s="81"/>
      <c r="DV58" s="81"/>
      <c r="DW58" s="81"/>
      <c r="DX58" s="81"/>
      <c r="DY58" s="81"/>
      <c r="DZ58" s="81"/>
      <c r="EA58" s="81"/>
      <c r="EB58" s="81"/>
      <c r="EC58" s="81"/>
      <c r="ED58" s="81"/>
      <c r="EE58" s="81"/>
      <c r="EF58" s="81"/>
      <c r="EG58" s="81"/>
      <c r="EH58" s="81"/>
      <c r="EI58" s="81"/>
      <c r="EJ58" s="82"/>
      <c r="EK58" s="80" t="s">
        <v>90</v>
      </c>
      <c r="EL58" s="81"/>
      <c r="EM58" s="81"/>
      <c r="EN58" s="81"/>
      <c r="EO58" s="81"/>
      <c r="EP58" s="81"/>
      <c r="EQ58" s="81"/>
      <c r="ER58" s="81"/>
      <c r="ES58" s="81"/>
      <c r="ET58" s="81"/>
      <c r="EU58" s="81"/>
      <c r="EV58" s="81"/>
      <c r="EW58" s="81"/>
      <c r="EX58" s="81"/>
      <c r="EY58" s="81"/>
      <c r="EZ58" s="81"/>
      <c r="FA58" s="81"/>
      <c r="FB58" s="81"/>
      <c r="FC58" s="81"/>
      <c r="FD58" s="81"/>
      <c r="FE58" s="81"/>
      <c r="FF58" s="81"/>
      <c r="FG58" s="81"/>
      <c r="FH58" s="81"/>
      <c r="FI58" s="81"/>
      <c r="FJ58" s="98"/>
    </row>
    <row r="59" spans="1:166" ht="78.75" customHeight="1" x14ac:dyDescent="0.2">
      <c r="A59" s="87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90"/>
      <c r="AK59" s="86"/>
      <c r="AL59" s="87"/>
      <c r="AM59" s="87"/>
      <c r="AN59" s="87"/>
      <c r="AO59" s="87"/>
      <c r="AP59" s="90"/>
      <c r="AQ59" s="86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90"/>
      <c r="BC59" s="86"/>
      <c r="BD59" s="87"/>
      <c r="BE59" s="87"/>
      <c r="BF59" s="87"/>
      <c r="BG59" s="87"/>
      <c r="BH59" s="87"/>
      <c r="BI59" s="87"/>
      <c r="BJ59" s="87"/>
      <c r="BK59" s="87"/>
      <c r="BL59" s="87"/>
      <c r="BM59" s="87"/>
      <c r="BN59" s="87"/>
      <c r="BO59" s="87"/>
      <c r="BP59" s="87"/>
      <c r="BQ59" s="87"/>
      <c r="BR59" s="87"/>
      <c r="BS59" s="87"/>
      <c r="BT59" s="90"/>
      <c r="BU59" s="86"/>
      <c r="BV59" s="87"/>
      <c r="BW59" s="87"/>
      <c r="BX59" s="87"/>
      <c r="BY59" s="87"/>
      <c r="BZ59" s="87"/>
      <c r="CA59" s="87"/>
      <c r="CB59" s="87"/>
      <c r="CC59" s="87"/>
      <c r="CD59" s="87"/>
      <c r="CE59" s="87"/>
      <c r="CF59" s="87"/>
      <c r="CG59" s="90"/>
      <c r="CH59" s="81" t="s">
        <v>91</v>
      </c>
      <c r="CI59" s="81"/>
      <c r="CJ59" s="81"/>
      <c r="CK59" s="81"/>
      <c r="CL59" s="81"/>
      <c r="CM59" s="81"/>
      <c r="CN59" s="81"/>
      <c r="CO59" s="81"/>
      <c r="CP59" s="81"/>
      <c r="CQ59" s="81"/>
      <c r="CR59" s="81"/>
      <c r="CS59" s="81"/>
      <c r="CT59" s="81"/>
      <c r="CU59" s="81"/>
      <c r="CV59" s="81"/>
      <c r="CW59" s="82"/>
      <c r="CX59" s="80" t="s">
        <v>27</v>
      </c>
      <c r="CY59" s="81"/>
      <c r="CZ59" s="81"/>
      <c r="DA59" s="81"/>
      <c r="DB59" s="81"/>
      <c r="DC59" s="81"/>
      <c r="DD59" s="81"/>
      <c r="DE59" s="81"/>
      <c r="DF59" s="81"/>
      <c r="DG59" s="81"/>
      <c r="DH59" s="81"/>
      <c r="DI59" s="81"/>
      <c r="DJ59" s="82"/>
      <c r="DK59" s="80" t="s">
        <v>28</v>
      </c>
      <c r="DL59" s="81"/>
      <c r="DM59" s="81"/>
      <c r="DN59" s="81"/>
      <c r="DO59" s="81"/>
      <c r="DP59" s="81"/>
      <c r="DQ59" s="81"/>
      <c r="DR59" s="81"/>
      <c r="DS59" s="81"/>
      <c r="DT59" s="81"/>
      <c r="DU59" s="81"/>
      <c r="DV59" s="81"/>
      <c r="DW59" s="82"/>
      <c r="DX59" s="80" t="s">
        <v>29</v>
      </c>
      <c r="DY59" s="81"/>
      <c r="DZ59" s="81"/>
      <c r="EA59" s="81"/>
      <c r="EB59" s="81"/>
      <c r="EC59" s="81"/>
      <c r="ED59" s="81"/>
      <c r="EE59" s="81"/>
      <c r="EF59" s="81"/>
      <c r="EG59" s="81"/>
      <c r="EH59" s="81"/>
      <c r="EI59" s="81"/>
      <c r="EJ59" s="82"/>
      <c r="EK59" s="86" t="s">
        <v>92</v>
      </c>
      <c r="EL59" s="87"/>
      <c r="EM59" s="87"/>
      <c r="EN59" s="87"/>
      <c r="EO59" s="87"/>
      <c r="EP59" s="87"/>
      <c r="EQ59" s="87"/>
      <c r="ER59" s="87"/>
      <c r="ES59" s="87"/>
      <c r="ET59" s="87"/>
      <c r="EU59" s="87"/>
      <c r="EV59" s="87"/>
      <c r="EW59" s="90"/>
      <c r="EX59" s="80" t="s">
        <v>93</v>
      </c>
      <c r="EY59" s="81"/>
      <c r="EZ59" s="81"/>
      <c r="FA59" s="81"/>
      <c r="FB59" s="81"/>
      <c r="FC59" s="81"/>
      <c r="FD59" s="81"/>
      <c r="FE59" s="81"/>
      <c r="FF59" s="81"/>
      <c r="FG59" s="81"/>
      <c r="FH59" s="81"/>
      <c r="FI59" s="81"/>
      <c r="FJ59" s="98"/>
    </row>
    <row r="60" spans="1:166" ht="14.25" customHeight="1" x14ac:dyDescent="0.2">
      <c r="A60" s="77">
        <v>1</v>
      </c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8"/>
      <c r="AK60" s="74">
        <v>2</v>
      </c>
      <c r="AL60" s="75"/>
      <c r="AM60" s="75"/>
      <c r="AN60" s="75"/>
      <c r="AO60" s="75"/>
      <c r="AP60" s="76"/>
      <c r="AQ60" s="74">
        <v>3</v>
      </c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6"/>
      <c r="BC60" s="74">
        <v>4</v>
      </c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6"/>
      <c r="BU60" s="74">
        <v>5</v>
      </c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6"/>
      <c r="CH60" s="74">
        <v>6</v>
      </c>
      <c r="CI60" s="75"/>
      <c r="CJ60" s="75"/>
      <c r="CK60" s="75"/>
      <c r="CL60" s="75"/>
      <c r="CM60" s="75"/>
      <c r="CN60" s="75"/>
      <c r="CO60" s="75"/>
      <c r="CP60" s="75"/>
      <c r="CQ60" s="75"/>
      <c r="CR60" s="75"/>
      <c r="CS60" s="75"/>
      <c r="CT60" s="75"/>
      <c r="CU60" s="75"/>
      <c r="CV60" s="75"/>
      <c r="CW60" s="76"/>
      <c r="CX60" s="74">
        <v>7</v>
      </c>
      <c r="CY60" s="75"/>
      <c r="CZ60" s="75"/>
      <c r="DA60" s="75"/>
      <c r="DB60" s="75"/>
      <c r="DC60" s="75"/>
      <c r="DD60" s="75"/>
      <c r="DE60" s="75"/>
      <c r="DF60" s="75"/>
      <c r="DG60" s="75"/>
      <c r="DH60" s="75"/>
      <c r="DI60" s="75"/>
      <c r="DJ60" s="76"/>
      <c r="DK60" s="74">
        <v>8</v>
      </c>
      <c r="DL60" s="75"/>
      <c r="DM60" s="75"/>
      <c r="DN60" s="75"/>
      <c r="DO60" s="75"/>
      <c r="DP60" s="75"/>
      <c r="DQ60" s="75"/>
      <c r="DR60" s="75"/>
      <c r="DS60" s="75"/>
      <c r="DT60" s="75"/>
      <c r="DU60" s="75"/>
      <c r="DV60" s="75"/>
      <c r="DW60" s="76"/>
      <c r="DX60" s="74">
        <v>9</v>
      </c>
      <c r="DY60" s="75"/>
      <c r="DZ60" s="75"/>
      <c r="EA60" s="75"/>
      <c r="EB60" s="75"/>
      <c r="EC60" s="75"/>
      <c r="ED60" s="75"/>
      <c r="EE60" s="75"/>
      <c r="EF60" s="75"/>
      <c r="EG60" s="75"/>
      <c r="EH60" s="75"/>
      <c r="EI60" s="75"/>
      <c r="EJ60" s="76"/>
      <c r="EK60" s="74">
        <v>10</v>
      </c>
      <c r="EL60" s="75"/>
      <c r="EM60" s="75"/>
      <c r="EN60" s="75"/>
      <c r="EO60" s="75"/>
      <c r="EP60" s="75"/>
      <c r="EQ60" s="75"/>
      <c r="ER60" s="75"/>
      <c r="ES60" s="75"/>
      <c r="ET60" s="75"/>
      <c r="EU60" s="75"/>
      <c r="EV60" s="75"/>
      <c r="EW60" s="75"/>
      <c r="EX60" s="62">
        <v>11</v>
      </c>
      <c r="EY60" s="63"/>
      <c r="EZ60" s="63"/>
      <c r="FA60" s="63"/>
      <c r="FB60" s="63"/>
      <c r="FC60" s="63"/>
      <c r="FD60" s="63"/>
      <c r="FE60" s="63"/>
      <c r="FF60" s="63"/>
      <c r="FG60" s="63"/>
      <c r="FH60" s="63"/>
      <c r="FI60" s="63"/>
      <c r="FJ60" s="64"/>
    </row>
    <row r="61" spans="1:166" ht="15" customHeight="1" x14ac:dyDescent="0.2">
      <c r="A61" s="97" t="s">
        <v>94</v>
      </c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67" t="s">
        <v>95</v>
      </c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72">
        <v>3905499.83</v>
      </c>
      <c r="BD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 s="72"/>
      <c r="BS61" s="72"/>
      <c r="BT61" s="72"/>
      <c r="BU61" s="72">
        <v>3905499.83</v>
      </c>
      <c r="BV61" s="72"/>
      <c r="BW61" s="72"/>
      <c r="BX61" s="72"/>
      <c r="BY61" s="72"/>
      <c r="BZ61" s="72"/>
      <c r="CA61" s="72"/>
      <c r="CB61" s="72"/>
      <c r="CC61" s="72"/>
      <c r="CD61" s="72"/>
      <c r="CE61" s="72"/>
      <c r="CF61" s="72"/>
      <c r="CG61" s="72"/>
      <c r="CH61" s="72">
        <v>3897956.41</v>
      </c>
      <c r="CI61" s="72"/>
      <c r="CJ61" s="72"/>
      <c r="CK61" s="72"/>
      <c r="CL61" s="72"/>
      <c r="CM61" s="72"/>
      <c r="CN61" s="72"/>
      <c r="CO61" s="72"/>
      <c r="CP61" s="72"/>
      <c r="CQ61" s="72"/>
      <c r="CR61" s="72"/>
      <c r="CS61" s="72"/>
      <c r="CT61" s="72"/>
      <c r="CU61" s="72"/>
      <c r="CV61" s="72"/>
      <c r="CW61" s="72"/>
      <c r="CX61" s="72"/>
      <c r="CY61" s="72"/>
      <c r="CZ61" s="72"/>
      <c r="DA61" s="72"/>
      <c r="DB61" s="72"/>
      <c r="DC61" s="72"/>
      <c r="DD61" s="72"/>
      <c r="DE61" s="72"/>
      <c r="DF61" s="72"/>
      <c r="DG61" s="72"/>
      <c r="DH61" s="72"/>
      <c r="DI61" s="72"/>
      <c r="DJ61" s="72"/>
      <c r="DK61" s="72"/>
      <c r="DL61" s="72"/>
      <c r="DM61" s="72"/>
      <c r="DN61" s="72"/>
      <c r="DO61" s="72"/>
      <c r="DP61" s="72"/>
      <c r="DQ61" s="72"/>
      <c r="DR61" s="72"/>
      <c r="DS61" s="72"/>
      <c r="DT61" s="72"/>
      <c r="DU61" s="72"/>
      <c r="DV61" s="72"/>
      <c r="DW61" s="72"/>
      <c r="DX61" s="72">
        <f t="shared" ref="DX61:DX92" si="2">CH61+CX61+DK61</f>
        <v>3897956.41</v>
      </c>
      <c r="DY61" s="72"/>
      <c r="DZ61" s="72"/>
      <c r="EA61" s="72"/>
      <c r="EB61" s="72"/>
      <c r="EC61" s="72"/>
      <c r="ED61" s="72"/>
      <c r="EE61" s="72"/>
      <c r="EF61" s="72"/>
      <c r="EG61" s="72"/>
      <c r="EH61" s="72"/>
      <c r="EI61" s="72"/>
      <c r="EJ61" s="72"/>
      <c r="EK61" s="72">
        <f t="shared" ref="EK61:EK92" si="3">BC61-DX61</f>
        <v>7543.4199999999255</v>
      </c>
      <c r="EL61" s="72"/>
      <c r="EM61" s="72"/>
      <c r="EN61" s="72"/>
      <c r="EO61" s="72"/>
      <c r="EP61" s="72"/>
      <c r="EQ61" s="72"/>
      <c r="ER61" s="72"/>
      <c r="ES61" s="72"/>
      <c r="ET61" s="72"/>
      <c r="EU61" s="72"/>
      <c r="EV61" s="72"/>
      <c r="EW61" s="72"/>
      <c r="EX61" s="72">
        <f t="shared" ref="EX61:EX92" si="4">BU61-DX61</f>
        <v>7543.4199999999255</v>
      </c>
      <c r="EY61" s="72"/>
      <c r="EZ61" s="72"/>
      <c r="FA61" s="72"/>
      <c r="FB61" s="72"/>
      <c r="FC61" s="72"/>
      <c r="FD61" s="72"/>
      <c r="FE61" s="72"/>
      <c r="FF61" s="72"/>
      <c r="FG61" s="72"/>
      <c r="FH61" s="72"/>
      <c r="FI61" s="72"/>
      <c r="FJ61" s="73"/>
    </row>
    <row r="62" spans="1:166" ht="15" customHeight="1" x14ac:dyDescent="0.2">
      <c r="A62" s="35" t="s">
        <v>32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44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32">
        <v>3905499.83</v>
      </c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>
        <v>3905499.83</v>
      </c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>
        <v>3896717.35</v>
      </c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>
        <f t="shared" si="2"/>
        <v>3896717.35</v>
      </c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>
        <f t="shared" si="3"/>
        <v>8782.4799999999814</v>
      </c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>
        <f t="shared" si="4"/>
        <v>8782.4799999999814</v>
      </c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3"/>
    </row>
    <row r="63" spans="1:166" ht="12.75" x14ac:dyDescent="0.2">
      <c r="A63" s="95" t="s">
        <v>96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6"/>
      <c r="AK63" s="44"/>
      <c r="AL63" s="45"/>
      <c r="AM63" s="45"/>
      <c r="AN63" s="45"/>
      <c r="AO63" s="45"/>
      <c r="AP63" s="45"/>
      <c r="AQ63" s="45" t="s">
        <v>97</v>
      </c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32">
        <v>342311.2</v>
      </c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>
        <v>342311.2</v>
      </c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>
        <v>342311.2</v>
      </c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>
        <f t="shared" si="2"/>
        <v>342311.2</v>
      </c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>
        <f t="shared" si="3"/>
        <v>0</v>
      </c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>
        <f t="shared" si="4"/>
        <v>0</v>
      </c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3"/>
    </row>
    <row r="64" spans="1:166" ht="12.75" x14ac:dyDescent="0.2">
      <c r="A64" s="95" t="s">
        <v>98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6"/>
      <c r="AK64" s="44"/>
      <c r="AL64" s="45"/>
      <c r="AM64" s="45"/>
      <c r="AN64" s="45"/>
      <c r="AO64" s="45"/>
      <c r="AP64" s="45"/>
      <c r="AQ64" s="45" t="s">
        <v>99</v>
      </c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32">
        <v>1400</v>
      </c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>
        <v>1400</v>
      </c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>
        <v>1400</v>
      </c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>
        <f t="shared" si="2"/>
        <v>1400</v>
      </c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>
        <f t="shared" si="3"/>
        <v>0</v>
      </c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>
        <f t="shared" si="4"/>
        <v>0</v>
      </c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3"/>
    </row>
    <row r="65" spans="1:166" ht="24.2" customHeight="1" x14ac:dyDescent="0.2">
      <c r="A65" s="95" t="s">
        <v>100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6"/>
      <c r="AK65" s="44"/>
      <c r="AL65" s="45"/>
      <c r="AM65" s="45"/>
      <c r="AN65" s="45"/>
      <c r="AO65" s="45"/>
      <c r="AP65" s="45"/>
      <c r="AQ65" s="45" t="s">
        <v>101</v>
      </c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32">
        <v>102187.78</v>
      </c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>
        <v>102187.78</v>
      </c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>
        <v>102187.34</v>
      </c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>
        <f t="shared" si="2"/>
        <v>102187.34</v>
      </c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>
        <f t="shared" si="3"/>
        <v>0.44000000000232831</v>
      </c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>
        <f t="shared" si="4"/>
        <v>0.44000000000232831</v>
      </c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3"/>
    </row>
    <row r="66" spans="1:166" ht="12.75" x14ac:dyDescent="0.2">
      <c r="A66" s="95" t="s">
        <v>102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6"/>
      <c r="AK66" s="44"/>
      <c r="AL66" s="45"/>
      <c r="AM66" s="45"/>
      <c r="AN66" s="45"/>
      <c r="AO66" s="45"/>
      <c r="AP66" s="45"/>
      <c r="AQ66" s="45" t="s">
        <v>103</v>
      </c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32">
        <v>8600</v>
      </c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>
        <v>8600</v>
      </c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>
        <v>8600</v>
      </c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>
        <f t="shared" si="2"/>
        <v>8600</v>
      </c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>
        <f t="shared" si="3"/>
        <v>0</v>
      </c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>
        <f t="shared" si="4"/>
        <v>0</v>
      </c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3"/>
    </row>
    <row r="67" spans="1:166" ht="12.75" x14ac:dyDescent="0.2">
      <c r="A67" s="95" t="s">
        <v>104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6"/>
      <c r="AK67" s="44"/>
      <c r="AL67" s="45"/>
      <c r="AM67" s="45"/>
      <c r="AN67" s="45"/>
      <c r="AO67" s="45"/>
      <c r="AP67" s="45"/>
      <c r="AQ67" s="45" t="s">
        <v>105</v>
      </c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32">
        <v>3397.35</v>
      </c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>
        <v>3397.35</v>
      </c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>
        <v>3397.35</v>
      </c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>
        <f t="shared" si="2"/>
        <v>3397.35</v>
      </c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>
        <f t="shared" si="3"/>
        <v>0</v>
      </c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>
        <f t="shared" si="4"/>
        <v>0</v>
      </c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3"/>
    </row>
    <row r="68" spans="1:166" ht="24.2" customHeight="1" x14ac:dyDescent="0.2">
      <c r="A68" s="95" t="s">
        <v>106</v>
      </c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6"/>
      <c r="AK68" s="44"/>
      <c r="AL68" s="45"/>
      <c r="AM68" s="45"/>
      <c r="AN68" s="45"/>
      <c r="AO68" s="45"/>
      <c r="AP68" s="45"/>
      <c r="AQ68" s="45" t="s">
        <v>107</v>
      </c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32">
        <v>188639.02</v>
      </c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>
        <v>188639.02</v>
      </c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>
        <v>188479.29</v>
      </c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>
        <f t="shared" si="2"/>
        <v>188479.29</v>
      </c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>
        <f t="shared" si="3"/>
        <v>159.72999999998137</v>
      </c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>
        <f t="shared" si="4"/>
        <v>159.72999999998137</v>
      </c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3"/>
    </row>
    <row r="69" spans="1:166" ht="12.75" x14ac:dyDescent="0.2">
      <c r="A69" s="95" t="s">
        <v>108</v>
      </c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6"/>
      <c r="AK69" s="44"/>
      <c r="AL69" s="45"/>
      <c r="AM69" s="45"/>
      <c r="AN69" s="45"/>
      <c r="AO69" s="45"/>
      <c r="AP69" s="45"/>
      <c r="AQ69" s="45" t="s">
        <v>109</v>
      </c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32">
        <v>9849.8799999999992</v>
      </c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>
        <v>9849.8799999999992</v>
      </c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>
        <v>9849.8799999999992</v>
      </c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>
        <f t="shared" si="2"/>
        <v>9849.8799999999992</v>
      </c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>
        <f t="shared" si="3"/>
        <v>0</v>
      </c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>
        <f t="shared" si="4"/>
        <v>0</v>
      </c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3"/>
    </row>
    <row r="70" spans="1:166" ht="12.75" x14ac:dyDescent="0.2">
      <c r="A70" s="95" t="s">
        <v>110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6"/>
      <c r="AK70" s="44"/>
      <c r="AL70" s="45"/>
      <c r="AM70" s="45"/>
      <c r="AN70" s="45"/>
      <c r="AO70" s="45"/>
      <c r="AP70" s="45"/>
      <c r="AQ70" s="45" t="s">
        <v>111</v>
      </c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32">
        <v>5595.26</v>
      </c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>
        <v>5595.26</v>
      </c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>
        <v>5595.26</v>
      </c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>
        <f t="shared" si="2"/>
        <v>5595.26</v>
      </c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>
        <f t="shared" si="3"/>
        <v>0</v>
      </c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>
        <f t="shared" si="4"/>
        <v>0</v>
      </c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3"/>
    </row>
    <row r="71" spans="1:166" ht="24.2" customHeight="1" x14ac:dyDescent="0.2">
      <c r="A71" s="95" t="s">
        <v>112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6"/>
      <c r="AK71" s="44"/>
      <c r="AL71" s="45"/>
      <c r="AM71" s="45"/>
      <c r="AN71" s="45"/>
      <c r="AO71" s="45"/>
      <c r="AP71" s="45"/>
      <c r="AQ71" s="45" t="s">
        <v>113</v>
      </c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32">
        <v>137200</v>
      </c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>
        <v>137200</v>
      </c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>
        <v>137200</v>
      </c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>
        <f t="shared" si="2"/>
        <v>137200</v>
      </c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>
        <f t="shared" si="3"/>
        <v>0</v>
      </c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>
        <f t="shared" si="4"/>
        <v>0</v>
      </c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3"/>
    </row>
    <row r="72" spans="1:166" ht="24.2" customHeight="1" x14ac:dyDescent="0.2">
      <c r="A72" s="95" t="s">
        <v>114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6"/>
      <c r="AK72" s="44"/>
      <c r="AL72" s="45"/>
      <c r="AM72" s="45"/>
      <c r="AN72" s="45"/>
      <c r="AO72" s="45"/>
      <c r="AP72" s="45"/>
      <c r="AQ72" s="45" t="s">
        <v>115</v>
      </c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32">
        <v>10420</v>
      </c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>
        <v>10420</v>
      </c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>
        <v>10420</v>
      </c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>
        <f t="shared" si="2"/>
        <v>10420</v>
      </c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>
        <f t="shared" si="3"/>
        <v>0</v>
      </c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>
        <f t="shared" si="4"/>
        <v>0</v>
      </c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3"/>
    </row>
    <row r="73" spans="1:166" ht="12.75" x14ac:dyDescent="0.2">
      <c r="A73" s="95" t="s">
        <v>104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6"/>
      <c r="AK73" s="44"/>
      <c r="AL73" s="45"/>
      <c r="AM73" s="45"/>
      <c r="AN73" s="45"/>
      <c r="AO73" s="45"/>
      <c r="AP73" s="45"/>
      <c r="AQ73" s="45" t="s">
        <v>116</v>
      </c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32">
        <v>34869.800000000003</v>
      </c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>
        <v>34869.800000000003</v>
      </c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>
        <v>31415.17</v>
      </c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>
        <f t="shared" si="2"/>
        <v>31415.17</v>
      </c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>
        <f t="shared" si="3"/>
        <v>3454.6300000000047</v>
      </c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>
        <f t="shared" si="4"/>
        <v>3454.6300000000047</v>
      </c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3"/>
    </row>
    <row r="74" spans="1:166" ht="12.75" x14ac:dyDescent="0.2">
      <c r="A74" s="95" t="s">
        <v>117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6"/>
      <c r="AK74" s="44"/>
      <c r="AL74" s="45"/>
      <c r="AM74" s="45"/>
      <c r="AN74" s="45"/>
      <c r="AO74" s="45"/>
      <c r="AP74" s="45"/>
      <c r="AQ74" s="45" t="s">
        <v>118</v>
      </c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32">
        <v>1818</v>
      </c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>
        <v>1818</v>
      </c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>
        <v>1818</v>
      </c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>
        <f t="shared" si="2"/>
        <v>1818</v>
      </c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>
        <f t="shared" si="3"/>
        <v>0</v>
      </c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>
        <f t="shared" si="4"/>
        <v>0</v>
      </c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3"/>
    </row>
    <row r="75" spans="1:166" ht="12.75" x14ac:dyDescent="0.2">
      <c r="A75" s="95" t="s">
        <v>117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6"/>
      <c r="AK75" s="44"/>
      <c r="AL75" s="45"/>
      <c r="AM75" s="45"/>
      <c r="AN75" s="45"/>
      <c r="AO75" s="45"/>
      <c r="AP75" s="45"/>
      <c r="AQ75" s="45" t="s">
        <v>119</v>
      </c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32">
        <v>27500</v>
      </c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>
        <v>27500</v>
      </c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>
        <v>27500</v>
      </c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>
        <f t="shared" si="2"/>
        <v>27500</v>
      </c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>
        <f t="shared" si="3"/>
        <v>0</v>
      </c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>
        <f t="shared" si="4"/>
        <v>0</v>
      </c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3"/>
    </row>
    <row r="76" spans="1:166" ht="12.75" x14ac:dyDescent="0.2">
      <c r="A76" s="95" t="s">
        <v>96</v>
      </c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6"/>
      <c r="AK76" s="44"/>
      <c r="AL76" s="45"/>
      <c r="AM76" s="45"/>
      <c r="AN76" s="45"/>
      <c r="AO76" s="45"/>
      <c r="AP76" s="45"/>
      <c r="AQ76" s="45" t="s">
        <v>120</v>
      </c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32">
        <v>397671.29</v>
      </c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>
        <v>397671.29</v>
      </c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>
        <v>397671.29</v>
      </c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>
        <f t="shared" si="2"/>
        <v>397671.29</v>
      </c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>
        <f t="shared" si="3"/>
        <v>0</v>
      </c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>
        <f t="shared" si="4"/>
        <v>0</v>
      </c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3"/>
    </row>
    <row r="77" spans="1:166" ht="24.2" customHeight="1" x14ac:dyDescent="0.2">
      <c r="A77" s="95" t="s">
        <v>100</v>
      </c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6"/>
      <c r="AK77" s="44"/>
      <c r="AL77" s="45"/>
      <c r="AM77" s="45"/>
      <c r="AN77" s="45"/>
      <c r="AO77" s="45"/>
      <c r="AP77" s="45"/>
      <c r="AQ77" s="45" t="s">
        <v>121</v>
      </c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32">
        <v>118888.73</v>
      </c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>
        <v>118888.73</v>
      </c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>
        <v>118888.73</v>
      </c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>
        <f t="shared" si="2"/>
        <v>118888.73</v>
      </c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>
        <f t="shared" si="3"/>
        <v>0</v>
      </c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>
        <f t="shared" si="4"/>
        <v>0</v>
      </c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3"/>
    </row>
    <row r="78" spans="1:166" ht="12.75" x14ac:dyDescent="0.2">
      <c r="A78" s="95" t="s">
        <v>102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6"/>
      <c r="AK78" s="44"/>
      <c r="AL78" s="45"/>
      <c r="AM78" s="45"/>
      <c r="AN78" s="45"/>
      <c r="AO78" s="45"/>
      <c r="AP78" s="45"/>
      <c r="AQ78" s="45" t="s">
        <v>122</v>
      </c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32">
        <v>4400</v>
      </c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>
        <v>4400</v>
      </c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>
        <v>4400</v>
      </c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>
        <f t="shared" si="2"/>
        <v>4400</v>
      </c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>
        <f t="shared" si="3"/>
        <v>0</v>
      </c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>
        <f t="shared" si="4"/>
        <v>0</v>
      </c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3"/>
    </row>
    <row r="79" spans="1:166" ht="12.75" x14ac:dyDescent="0.2">
      <c r="A79" s="95" t="s">
        <v>108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6"/>
      <c r="AK79" s="44"/>
      <c r="AL79" s="45"/>
      <c r="AM79" s="45"/>
      <c r="AN79" s="45"/>
      <c r="AO79" s="45"/>
      <c r="AP79" s="45"/>
      <c r="AQ79" s="45" t="s">
        <v>123</v>
      </c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32">
        <v>1699.81</v>
      </c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>
        <v>1699.81</v>
      </c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>
        <v>1699.81</v>
      </c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>
        <f t="shared" si="2"/>
        <v>1699.81</v>
      </c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>
        <f t="shared" si="3"/>
        <v>0</v>
      </c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>
        <f t="shared" si="4"/>
        <v>0</v>
      </c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3"/>
    </row>
    <row r="80" spans="1:166" ht="24.2" customHeight="1" x14ac:dyDescent="0.2">
      <c r="A80" s="95" t="s">
        <v>114</v>
      </c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6"/>
      <c r="AK80" s="44"/>
      <c r="AL80" s="45"/>
      <c r="AM80" s="45"/>
      <c r="AN80" s="45"/>
      <c r="AO80" s="45"/>
      <c r="AP80" s="45"/>
      <c r="AQ80" s="45" t="s">
        <v>124</v>
      </c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32">
        <v>10470.86</v>
      </c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>
        <v>10470.86</v>
      </c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>
        <v>10398.02</v>
      </c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>
        <f t="shared" si="2"/>
        <v>10398.02</v>
      </c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>
        <f t="shared" si="3"/>
        <v>72.840000000000146</v>
      </c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>
        <f t="shared" si="4"/>
        <v>72.840000000000146</v>
      </c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3"/>
    </row>
    <row r="81" spans="1:166" ht="12.75" x14ac:dyDescent="0.2">
      <c r="A81" s="95" t="s">
        <v>125</v>
      </c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6"/>
      <c r="AK81" s="44"/>
      <c r="AL81" s="45"/>
      <c r="AM81" s="45"/>
      <c r="AN81" s="45"/>
      <c r="AO81" s="45"/>
      <c r="AP81" s="45"/>
      <c r="AQ81" s="45" t="s">
        <v>126</v>
      </c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32">
        <v>9690.7000000000007</v>
      </c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>
        <v>9690.7000000000007</v>
      </c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>
        <v>9690.7000000000007</v>
      </c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>
        <f t="shared" si="2"/>
        <v>9690.7000000000007</v>
      </c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>
        <f t="shared" si="3"/>
        <v>0</v>
      </c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>
        <f t="shared" si="4"/>
        <v>0</v>
      </c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3"/>
    </row>
    <row r="82" spans="1:166" ht="12.75" x14ac:dyDescent="0.2">
      <c r="A82" s="95" t="s">
        <v>108</v>
      </c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6"/>
      <c r="AK82" s="44"/>
      <c r="AL82" s="45"/>
      <c r="AM82" s="45"/>
      <c r="AN82" s="45"/>
      <c r="AO82" s="45"/>
      <c r="AP82" s="45"/>
      <c r="AQ82" s="45" t="s">
        <v>127</v>
      </c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32">
        <v>6060</v>
      </c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>
        <v>6060</v>
      </c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>
        <v>6060</v>
      </c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>
        <f t="shared" si="2"/>
        <v>6060</v>
      </c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>
        <f t="shared" si="3"/>
        <v>0</v>
      </c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>
        <f t="shared" si="4"/>
        <v>0</v>
      </c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3"/>
    </row>
    <row r="83" spans="1:166" ht="36.4" customHeight="1" x14ac:dyDescent="0.2">
      <c r="A83" s="95" t="s">
        <v>128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6"/>
      <c r="AK83" s="44"/>
      <c r="AL83" s="45"/>
      <c r="AM83" s="45"/>
      <c r="AN83" s="45"/>
      <c r="AO83" s="45"/>
      <c r="AP83" s="45"/>
      <c r="AQ83" s="45" t="s">
        <v>129</v>
      </c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32">
        <v>790.3</v>
      </c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>
        <v>790.3</v>
      </c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>
        <v>790.3</v>
      </c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>
        <f t="shared" si="2"/>
        <v>790.3</v>
      </c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>
        <f t="shared" si="3"/>
        <v>0</v>
      </c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>
        <f t="shared" si="4"/>
        <v>0</v>
      </c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3"/>
    </row>
    <row r="84" spans="1:166" ht="12.75" x14ac:dyDescent="0.2">
      <c r="A84" s="95" t="s">
        <v>130</v>
      </c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6"/>
      <c r="AK84" s="44"/>
      <c r="AL84" s="45"/>
      <c r="AM84" s="45"/>
      <c r="AN84" s="45"/>
      <c r="AO84" s="45"/>
      <c r="AP84" s="45"/>
      <c r="AQ84" s="45" t="s">
        <v>131</v>
      </c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32">
        <v>800</v>
      </c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>
        <v>800</v>
      </c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>
        <v>800</v>
      </c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>
        <f t="shared" si="2"/>
        <v>800</v>
      </c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>
        <f t="shared" si="3"/>
        <v>0</v>
      </c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>
        <f t="shared" si="4"/>
        <v>0</v>
      </c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3"/>
    </row>
    <row r="85" spans="1:166" ht="24.2" customHeight="1" x14ac:dyDescent="0.2">
      <c r="A85" s="95" t="s">
        <v>132</v>
      </c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6"/>
      <c r="AK85" s="44"/>
      <c r="AL85" s="45"/>
      <c r="AM85" s="45"/>
      <c r="AN85" s="45"/>
      <c r="AO85" s="45"/>
      <c r="AP85" s="45"/>
      <c r="AQ85" s="45" t="s">
        <v>133</v>
      </c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32">
        <v>727</v>
      </c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>
        <v>727</v>
      </c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>
        <v>727</v>
      </c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>
        <f t="shared" si="2"/>
        <v>727</v>
      </c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>
        <f t="shared" si="3"/>
        <v>0</v>
      </c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>
        <f t="shared" si="4"/>
        <v>0</v>
      </c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3"/>
    </row>
    <row r="86" spans="1:166" ht="12.75" x14ac:dyDescent="0.2">
      <c r="A86" s="95" t="s">
        <v>108</v>
      </c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6"/>
      <c r="AK86" s="44"/>
      <c r="AL86" s="45"/>
      <c r="AM86" s="45"/>
      <c r="AN86" s="45"/>
      <c r="AO86" s="45"/>
      <c r="AP86" s="45"/>
      <c r="AQ86" s="45" t="s">
        <v>134</v>
      </c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32">
        <v>3090</v>
      </c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>
        <v>3090</v>
      </c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>
        <v>3090</v>
      </c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>
        <f t="shared" si="2"/>
        <v>3090</v>
      </c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>
        <f t="shared" si="3"/>
        <v>0</v>
      </c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>
        <f t="shared" si="4"/>
        <v>0</v>
      </c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3"/>
    </row>
    <row r="87" spans="1:166" ht="12.75" x14ac:dyDescent="0.2">
      <c r="A87" s="95" t="s">
        <v>96</v>
      </c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6"/>
      <c r="AK87" s="44"/>
      <c r="AL87" s="45"/>
      <c r="AM87" s="45"/>
      <c r="AN87" s="45"/>
      <c r="AO87" s="45"/>
      <c r="AP87" s="45"/>
      <c r="AQ87" s="45" t="s">
        <v>135</v>
      </c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32">
        <v>85685.42</v>
      </c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>
        <v>85685.42</v>
      </c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>
        <v>85685.42</v>
      </c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>
        <f t="shared" si="2"/>
        <v>85685.42</v>
      </c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>
        <f t="shared" si="3"/>
        <v>0</v>
      </c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>
        <f t="shared" si="4"/>
        <v>0</v>
      </c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3"/>
    </row>
    <row r="88" spans="1:166" ht="24.2" customHeight="1" x14ac:dyDescent="0.2">
      <c r="A88" s="95" t="s">
        <v>100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6"/>
      <c r="AK88" s="44"/>
      <c r="AL88" s="45"/>
      <c r="AM88" s="45"/>
      <c r="AN88" s="45"/>
      <c r="AO88" s="45"/>
      <c r="AP88" s="45"/>
      <c r="AQ88" s="45" t="s">
        <v>136</v>
      </c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32">
        <v>24456.080000000002</v>
      </c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>
        <v>24456.080000000002</v>
      </c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>
        <v>24456.080000000002</v>
      </c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>
        <f t="shared" si="2"/>
        <v>24456.080000000002</v>
      </c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>
        <f t="shared" si="3"/>
        <v>0</v>
      </c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>
        <f t="shared" si="4"/>
        <v>0</v>
      </c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3"/>
    </row>
    <row r="89" spans="1:166" ht="24.2" customHeight="1" x14ac:dyDescent="0.2">
      <c r="A89" s="95" t="s">
        <v>137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6"/>
      <c r="AK89" s="44"/>
      <c r="AL89" s="45"/>
      <c r="AM89" s="45"/>
      <c r="AN89" s="45"/>
      <c r="AO89" s="45"/>
      <c r="AP89" s="45"/>
      <c r="AQ89" s="45" t="s">
        <v>138</v>
      </c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32">
        <v>10948</v>
      </c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>
        <v>10948</v>
      </c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>
        <v>10948</v>
      </c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>
        <f t="shared" si="2"/>
        <v>10948</v>
      </c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>
        <f t="shared" si="3"/>
        <v>0</v>
      </c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>
        <f t="shared" si="4"/>
        <v>0</v>
      </c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3"/>
    </row>
    <row r="90" spans="1:166" ht="12.75" x14ac:dyDescent="0.2">
      <c r="A90" s="95" t="s">
        <v>108</v>
      </c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6"/>
      <c r="AK90" s="44"/>
      <c r="AL90" s="45"/>
      <c r="AM90" s="45"/>
      <c r="AN90" s="45"/>
      <c r="AO90" s="45"/>
      <c r="AP90" s="45"/>
      <c r="AQ90" s="45" t="s">
        <v>139</v>
      </c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32">
        <v>11668</v>
      </c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>
        <v>11668</v>
      </c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>
        <v>11668</v>
      </c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>
        <f t="shared" si="2"/>
        <v>11668</v>
      </c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>
        <f t="shared" si="3"/>
        <v>0</v>
      </c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>
        <f t="shared" si="4"/>
        <v>0</v>
      </c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3"/>
    </row>
    <row r="91" spans="1:166" ht="12.75" x14ac:dyDescent="0.2">
      <c r="A91" s="95" t="s">
        <v>125</v>
      </c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6"/>
      <c r="AK91" s="44"/>
      <c r="AL91" s="45"/>
      <c r="AM91" s="45"/>
      <c r="AN91" s="45"/>
      <c r="AO91" s="45"/>
      <c r="AP91" s="45"/>
      <c r="AQ91" s="45" t="s">
        <v>140</v>
      </c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32">
        <v>56016.49</v>
      </c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>
        <v>56016.49</v>
      </c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>
        <v>56016.49</v>
      </c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>
        <f t="shared" si="2"/>
        <v>56016.49</v>
      </c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>
        <f t="shared" si="3"/>
        <v>0</v>
      </c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>
        <f t="shared" si="4"/>
        <v>0</v>
      </c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3"/>
    </row>
    <row r="92" spans="1:166" ht="24.2" customHeight="1" x14ac:dyDescent="0.2">
      <c r="A92" s="95" t="s">
        <v>106</v>
      </c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6"/>
      <c r="AK92" s="44"/>
      <c r="AL92" s="45"/>
      <c r="AM92" s="45"/>
      <c r="AN92" s="45"/>
      <c r="AO92" s="45"/>
      <c r="AP92" s="45"/>
      <c r="AQ92" s="45" t="s">
        <v>141</v>
      </c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32">
        <v>372682.92</v>
      </c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>
        <v>372682.92</v>
      </c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>
        <v>372682.92</v>
      </c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>
        <f t="shared" si="2"/>
        <v>372682.92</v>
      </c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>
        <f t="shared" si="3"/>
        <v>0</v>
      </c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>
        <f t="shared" si="4"/>
        <v>0</v>
      </c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3"/>
    </row>
    <row r="93" spans="1:166" ht="12.75" x14ac:dyDescent="0.2">
      <c r="A93" s="95" t="s">
        <v>108</v>
      </c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6"/>
      <c r="AK93" s="44"/>
      <c r="AL93" s="45"/>
      <c r="AM93" s="45"/>
      <c r="AN93" s="45"/>
      <c r="AO93" s="45"/>
      <c r="AP93" s="45"/>
      <c r="AQ93" s="45" t="s">
        <v>142</v>
      </c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32">
        <v>4270.1400000000003</v>
      </c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>
        <v>4270.1400000000003</v>
      </c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>
        <v>4270.1400000000003</v>
      </c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>
        <f t="shared" ref="DX93:DX114" si="5">CH93+CX93+DK93</f>
        <v>4270.1400000000003</v>
      </c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>
        <f t="shared" ref="EK93:EK113" si="6">BC93-DX93</f>
        <v>0</v>
      </c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>
        <f t="shared" ref="EX93:EX113" si="7">BU93-DX93</f>
        <v>0</v>
      </c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3"/>
    </row>
    <row r="94" spans="1:166" ht="24.2" customHeight="1" x14ac:dyDescent="0.2">
      <c r="A94" s="95" t="s">
        <v>143</v>
      </c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6"/>
      <c r="AK94" s="44"/>
      <c r="AL94" s="45"/>
      <c r="AM94" s="45"/>
      <c r="AN94" s="45"/>
      <c r="AO94" s="45"/>
      <c r="AP94" s="45"/>
      <c r="AQ94" s="45" t="s">
        <v>144</v>
      </c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32">
        <v>2076.7199999999998</v>
      </c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>
        <v>2076.7199999999998</v>
      </c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>
        <v>2076.7199999999998</v>
      </c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>
        <f t="shared" si="5"/>
        <v>2076.7199999999998</v>
      </c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>
        <f t="shared" si="6"/>
        <v>0</v>
      </c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>
        <f t="shared" si="7"/>
        <v>0</v>
      </c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3"/>
    </row>
    <row r="95" spans="1:166" ht="24.2" customHeight="1" x14ac:dyDescent="0.2">
      <c r="A95" s="95" t="s">
        <v>106</v>
      </c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6"/>
      <c r="AK95" s="44"/>
      <c r="AL95" s="45"/>
      <c r="AM95" s="45"/>
      <c r="AN95" s="45"/>
      <c r="AO95" s="45"/>
      <c r="AP95" s="45"/>
      <c r="AQ95" s="45" t="s">
        <v>145</v>
      </c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32">
        <v>34985.78</v>
      </c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>
        <v>34985.78</v>
      </c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>
        <v>34130</v>
      </c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>
        <f t="shared" si="5"/>
        <v>34130</v>
      </c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>
        <f t="shared" si="6"/>
        <v>855.77999999999884</v>
      </c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>
        <f t="shared" si="7"/>
        <v>855.77999999999884</v>
      </c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3"/>
    </row>
    <row r="96" spans="1:166" ht="24.2" customHeight="1" x14ac:dyDescent="0.2">
      <c r="A96" s="95" t="s">
        <v>137</v>
      </c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6"/>
      <c r="AK96" s="44"/>
      <c r="AL96" s="45"/>
      <c r="AM96" s="45"/>
      <c r="AN96" s="45"/>
      <c r="AO96" s="45"/>
      <c r="AP96" s="45"/>
      <c r="AQ96" s="45" t="s">
        <v>146</v>
      </c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32">
        <v>2830</v>
      </c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>
        <v>2830</v>
      </c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>
        <v>2830</v>
      </c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>
        <f t="shared" si="5"/>
        <v>2830</v>
      </c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>
        <f t="shared" si="6"/>
        <v>0</v>
      </c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>
        <f t="shared" si="7"/>
        <v>0</v>
      </c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3"/>
    </row>
    <row r="97" spans="1:166" ht="24.2" customHeight="1" x14ac:dyDescent="0.2">
      <c r="A97" s="95" t="s">
        <v>114</v>
      </c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6"/>
      <c r="AK97" s="44"/>
      <c r="AL97" s="45"/>
      <c r="AM97" s="45"/>
      <c r="AN97" s="45"/>
      <c r="AO97" s="45"/>
      <c r="AP97" s="45"/>
      <c r="AQ97" s="45" t="s">
        <v>147</v>
      </c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32">
        <v>8896.7999999999993</v>
      </c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>
        <v>8896.7999999999993</v>
      </c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>
        <v>8896.7999999999993</v>
      </c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>
        <f t="shared" si="5"/>
        <v>8896.7999999999993</v>
      </c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>
        <f t="shared" si="6"/>
        <v>0</v>
      </c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>
        <f t="shared" si="7"/>
        <v>0</v>
      </c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3"/>
    </row>
    <row r="98" spans="1:166" ht="12.75" x14ac:dyDescent="0.2">
      <c r="A98" s="95" t="s">
        <v>104</v>
      </c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6"/>
      <c r="AK98" s="44"/>
      <c r="AL98" s="45"/>
      <c r="AM98" s="45"/>
      <c r="AN98" s="45"/>
      <c r="AO98" s="45"/>
      <c r="AP98" s="45"/>
      <c r="AQ98" s="45" t="s">
        <v>148</v>
      </c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32">
        <v>143597.06</v>
      </c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>
        <v>143597.06</v>
      </c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>
        <v>143597.06</v>
      </c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>
        <f t="shared" si="5"/>
        <v>143597.06</v>
      </c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>
        <f t="shared" si="6"/>
        <v>0</v>
      </c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>
        <f t="shared" si="7"/>
        <v>0</v>
      </c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3"/>
    </row>
    <row r="99" spans="1:166" ht="12.75" x14ac:dyDescent="0.2">
      <c r="A99" s="95" t="s">
        <v>104</v>
      </c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6"/>
      <c r="AK99" s="44"/>
      <c r="AL99" s="45"/>
      <c r="AM99" s="45"/>
      <c r="AN99" s="45"/>
      <c r="AO99" s="45"/>
      <c r="AP99" s="45"/>
      <c r="AQ99" s="45" t="s">
        <v>149</v>
      </c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32">
        <v>5735.22</v>
      </c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>
        <v>5735.22</v>
      </c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>
        <v>5735.22</v>
      </c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>
        <f t="shared" si="5"/>
        <v>5735.22</v>
      </c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>
        <f t="shared" si="6"/>
        <v>0</v>
      </c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>
        <f t="shared" si="7"/>
        <v>0</v>
      </c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3"/>
    </row>
    <row r="100" spans="1:166" ht="24.2" customHeight="1" x14ac:dyDescent="0.2">
      <c r="A100" s="95" t="s">
        <v>137</v>
      </c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6"/>
      <c r="AK100" s="44"/>
      <c r="AL100" s="45"/>
      <c r="AM100" s="45"/>
      <c r="AN100" s="45"/>
      <c r="AO100" s="45"/>
      <c r="AP100" s="45"/>
      <c r="AQ100" s="45" t="s">
        <v>150</v>
      </c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32">
        <v>83420</v>
      </c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>
        <v>83420</v>
      </c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>
        <v>83420</v>
      </c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>
        <f t="shared" si="5"/>
        <v>83420</v>
      </c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32">
        <f t="shared" si="6"/>
        <v>0</v>
      </c>
      <c r="EL100" s="32"/>
      <c r="EM100" s="32"/>
      <c r="EN100" s="32"/>
      <c r="EO100" s="32"/>
      <c r="EP100" s="32"/>
      <c r="EQ100" s="32"/>
      <c r="ER100" s="32"/>
      <c r="ES100" s="32"/>
      <c r="ET100" s="32"/>
      <c r="EU100" s="32"/>
      <c r="EV100" s="32"/>
      <c r="EW100" s="32"/>
      <c r="EX100" s="32">
        <f t="shared" si="7"/>
        <v>0</v>
      </c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3"/>
    </row>
    <row r="101" spans="1:166" ht="12.75" x14ac:dyDescent="0.2">
      <c r="A101" s="95" t="s">
        <v>125</v>
      </c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6"/>
      <c r="AK101" s="44"/>
      <c r="AL101" s="45"/>
      <c r="AM101" s="45"/>
      <c r="AN101" s="45"/>
      <c r="AO101" s="45"/>
      <c r="AP101" s="45"/>
      <c r="AQ101" s="45" t="s">
        <v>151</v>
      </c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32">
        <v>5977.83</v>
      </c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>
        <v>5977.83</v>
      </c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>
        <v>5977.83</v>
      </c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>
        <f t="shared" si="5"/>
        <v>5977.83</v>
      </c>
      <c r="DY101" s="32"/>
      <c r="DZ101" s="32"/>
      <c r="EA101" s="32"/>
      <c r="EB101" s="32"/>
      <c r="EC101" s="32"/>
      <c r="ED101" s="32"/>
      <c r="EE101" s="32"/>
      <c r="EF101" s="32"/>
      <c r="EG101" s="32"/>
      <c r="EH101" s="32"/>
      <c r="EI101" s="32"/>
      <c r="EJ101" s="32"/>
      <c r="EK101" s="32">
        <f t="shared" si="6"/>
        <v>0</v>
      </c>
      <c r="EL101" s="32"/>
      <c r="EM101" s="32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>
        <f t="shared" si="7"/>
        <v>0</v>
      </c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3"/>
    </row>
    <row r="102" spans="1:166" ht="24.2" customHeight="1" x14ac:dyDescent="0.2">
      <c r="A102" s="95" t="s">
        <v>106</v>
      </c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6"/>
      <c r="AK102" s="44"/>
      <c r="AL102" s="45"/>
      <c r="AM102" s="45"/>
      <c r="AN102" s="45"/>
      <c r="AO102" s="45"/>
      <c r="AP102" s="45"/>
      <c r="AQ102" s="45" t="s">
        <v>152</v>
      </c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32">
        <v>422363.55</v>
      </c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>
        <v>422363.55</v>
      </c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>
        <v>422363.55</v>
      </c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>
        <f t="shared" si="5"/>
        <v>422363.55</v>
      </c>
      <c r="DY102" s="32"/>
      <c r="DZ102" s="32"/>
      <c r="EA102" s="32"/>
      <c r="EB102" s="32"/>
      <c r="EC102" s="32"/>
      <c r="ED102" s="32"/>
      <c r="EE102" s="32"/>
      <c r="EF102" s="32"/>
      <c r="EG102" s="32"/>
      <c r="EH102" s="32"/>
      <c r="EI102" s="32"/>
      <c r="EJ102" s="32"/>
      <c r="EK102" s="32">
        <f t="shared" si="6"/>
        <v>0</v>
      </c>
      <c r="EL102" s="32"/>
      <c r="EM102" s="32"/>
      <c r="EN102" s="32"/>
      <c r="EO102" s="32"/>
      <c r="EP102" s="32"/>
      <c r="EQ102" s="32"/>
      <c r="ER102" s="32"/>
      <c r="ES102" s="32"/>
      <c r="ET102" s="32"/>
      <c r="EU102" s="32"/>
      <c r="EV102" s="32"/>
      <c r="EW102" s="32"/>
      <c r="EX102" s="32">
        <f t="shared" si="7"/>
        <v>0</v>
      </c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3"/>
    </row>
    <row r="103" spans="1:166" ht="12.75" x14ac:dyDescent="0.2">
      <c r="A103" s="95" t="s">
        <v>108</v>
      </c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6"/>
      <c r="AK103" s="44"/>
      <c r="AL103" s="45"/>
      <c r="AM103" s="45"/>
      <c r="AN103" s="45"/>
      <c r="AO103" s="45"/>
      <c r="AP103" s="45"/>
      <c r="AQ103" s="45" t="s">
        <v>153</v>
      </c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32">
        <v>7100</v>
      </c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>
        <v>7100</v>
      </c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>
        <v>7100</v>
      </c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  <c r="DQ103" s="32"/>
      <c r="DR103" s="32"/>
      <c r="DS103" s="32"/>
      <c r="DT103" s="32"/>
      <c r="DU103" s="32"/>
      <c r="DV103" s="32"/>
      <c r="DW103" s="32"/>
      <c r="DX103" s="32">
        <f t="shared" si="5"/>
        <v>7100</v>
      </c>
      <c r="DY103" s="32"/>
      <c r="DZ103" s="32"/>
      <c r="EA103" s="32"/>
      <c r="EB103" s="32"/>
      <c r="EC103" s="32"/>
      <c r="ED103" s="32"/>
      <c r="EE103" s="32"/>
      <c r="EF103" s="32"/>
      <c r="EG103" s="32"/>
      <c r="EH103" s="32"/>
      <c r="EI103" s="32"/>
      <c r="EJ103" s="32"/>
      <c r="EK103" s="32">
        <f t="shared" si="6"/>
        <v>0</v>
      </c>
      <c r="EL103" s="32"/>
      <c r="EM103" s="32"/>
      <c r="EN103" s="32"/>
      <c r="EO103" s="32"/>
      <c r="EP103" s="32"/>
      <c r="EQ103" s="32"/>
      <c r="ER103" s="32"/>
      <c r="ES103" s="32"/>
      <c r="ET103" s="32"/>
      <c r="EU103" s="32"/>
      <c r="EV103" s="32"/>
      <c r="EW103" s="32"/>
      <c r="EX103" s="32">
        <f t="shared" si="7"/>
        <v>0</v>
      </c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3"/>
    </row>
    <row r="104" spans="1:166" ht="24.2" customHeight="1" x14ac:dyDescent="0.2">
      <c r="A104" s="95" t="s">
        <v>154</v>
      </c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6"/>
      <c r="AK104" s="44"/>
      <c r="AL104" s="45"/>
      <c r="AM104" s="45"/>
      <c r="AN104" s="45"/>
      <c r="AO104" s="45"/>
      <c r="AP104" s="45"/>
      <c r="AQ104" s="45" t="s">
        <v>155</v>
      </c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32">
        <v>6974.66</v>
      </c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>
        <v>6974.66</v>
      </c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>
        <v>6974.66</v>
      </c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>
        <f t="shared" si="5"/>
        <v>6974.66</v>
      </c>
      <c r="DY104" s="32"/>
      <c r="DZ104" s="32"/>
      <c r="EA104" s="32"/>
      <c r="EB104" s="32"/>
      <c r="EC104" s="32"/>
      <c r="ED104" s="32"/>
      <c r="EE104" s="32"/>
      <c r="EF104" s="32"/>
      <c r="EG104" s="32"/>
      <c r="EH104" s="32"/>
      <c r="EI104" s="32"/>
      <c r="EJ104" s="32"/>
      <c r="EK104" s="32">
        <f t="shared" si="6"/>
        <v>0</v>
      </c>
      <c r="EL104" s="32"/>
      <c r="EM104" s="32"/>
      <c r="EN104" s="32"/>
      <c r="EO104" s="32"/>
      <c r="EP104" s="32"/>
      <c r="EQ104" s="32"/>
      <c r="ER104" s="32"/>
      <c r="ES104" s="32"/>
      <c r="ET104" s="32"/>
      <c r="EU104" s="32"/>
      <c r="EV104" s="32"/>
      <c r="EW104" s="32"/>
      <c r="EX104" s="32">
        <f t="shared" si="7"/>
        <v>0</v>
      </c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3"/>
    </row>
    <row r="105" spans="1:166" ht="24.2" customHeight="1" x14ac:dyDescent="0.2">
      <c r="A105" s="95" t="s">
        <v>137</v>
      </c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6"/>
      <c r="AK105" s="44"/>
      <c r="AL105" s="45"/>
      <c r="AM105" s="45"/>
      <c r="AN105" s="45"/>
      <c r="AO105" s="45"/>
      <c r="AP105" s="45"/>
      <c r="AQ105" s="45" t="s">
        <v>156</v>
      </c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32">
        <v>310273</v>
      </c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>
        <v>310273</v>
      </c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>
        <v>310273</v>
      </c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>
        <f t="shared" si="5"/>
        <v>310273</v>
      </c>
      <c r="DY105" s="32"/>
      <c r="DZ105" s="32"/>
      <c r="EA105" s="32"/>
      <c r="EB105" s="32"/>
      <c r="EC105" s="32"/>
      <c r="ED105" s="32"/>
      <c r="EE105" s="32"/>
      <c r="EF105" s="32"/>
      <c r="EG105" s="32"/>
      <c r="EH105" s="32"/>
      <c r="EI105" s="32"/>
      <c r="EJ105" s="32"/>
      <c r="EK105" s="32">
        <f t="shared" si="6"/>
        <v>0</v>
      </c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  <c r="EW105" s="32"/>
      <c r="EX105" s="32">
        <f t="shared" si="7"/>
        <v>0</v>
      </c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3"/>
    </row>
    <row r="106" spans="1:166" ht="24.2" customHeight="1" x14ac:dyDescent="0.2">
      <c r="A106" s="95" t="s">
        <v>114</v>
      </c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6"/>
      <c r="AK106" s="44"/>
      <c r="AL106" s="45"/>
      <c r="AM106" s="45"/>
      <c r="AN106" s="45"/>
      <c r="AO106" s="45"/>
      <c r="AP106" s="45"/>
      <c r="AQ106" s="45" t="s">
        <v>157</v>
      </c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32">
        <v>8500</v>
      </c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>
        <v>8500</v>
      </c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>
        <v>8500</v>
      </c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DC106" s="32"/>
      <c r="DD106" s="32"/>
      <c r="DE106" s="32"/>
      <c r="DF106" s="32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  <c r="DQ106" s="32"/>
      <c r="DR106" s="32"/>
      <c r="DS106" s="32"/>
      <c r="DT106" s="32"/>
      <c r="DU106" s="32"/>
      <c r="DV106" s="32"/>
      <c r="DW106" s="32"/>
      <c r="DX106" s="32">
        <f t="shared" si="5"/>
        <v>8500</v>
      </c>
      <c r="DY106" s="32"/>
      <c r="DZ106" s="32"/>
      <c r="EA106" s="32"/>
      <c r="EB106" s="32"/>
      <c r="EC106" s="32"/>
      <c r="ED106" s="32"/>
      <c r="EE106" s="32"/>
      <c r="EF106" s="32"/>
      <c r="EG106" s="32"/>
      <c r="EH106" s="32"/>
      <c r="EI106" s="32"/>
      <c r="EJ106" s="32"/>
      <c r="EK106" s="32">
        <f t="shared" si="6"/>
        <v>0</v>
      </c>
      <c r="EL106" s="32"/>
      <c r="EM106" s="32"/>
      <c r="EN106" s="32"/>
      <c r="EO106" s="32"/>
      <c r="EP106" s="32"/>
      <c r="EQ106" s="32"/>
      <c r="ER106" s="32"/>
      <c r="ES106" s="32"/>
      <c r="ET106" s="32"/>
      <c r="EU106" s="32"/>
      <c r="EV106" s="32"/>
      <c r="EW106" s="32"/>
      <c r="EX106" s="32">
        <f t="shared" si="7"/>
        <v>0</v>
      </c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3"/>
    </row>
    <row r="107" spans="1:166" ht="12.75" x14ac:dyDescent="0.2">
      <c r="A107" s="95" t="s">
        <v>117</v>
      </c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6"/>
      <c r="AK107" s="44"/>
      <c r="AL107" s="45"/>
      <c r="AM107" s="45"/>
      <c r="AN107" s="45"/>
      <c r="AO107" s="45"/>
      <c r="AP107" s="45"/>
      <c r="AQ107" s="45" t="s">
        <v>158</v>
      </c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32">
        <v>7000</v>
      </c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>
        <v>7000</v>
      </c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>
        <v>4000</v>
      </c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  <c r="DG107" s="32"/>
      <c r="DH107" s="32"/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2">
        <f t="shared" si="5"/>
        <v>4000</v>
      </c>
      <c r="DY107" s="32"/>
      <c r="DZ107" s="32"/>
      <c r="EA107" s="32"/>
      <c r="EB107" s="32"/>
      <c r="EC107" s="32"/>
      <c r="ED107" s="32"/>
      <c r="EE107" s="32"/>
      <c r="EF107" s="32"/>
      <c r="EG107" s="32"/>
      <c r="EH107" s="32"/>
      <c r="EI107" s="32"/>
      <c r="EJ107" s="32"/>
      <c r="EK107" s="32">
        <f t="shared" si="6"/>
        <v>3000</v>
      </c>
      <c r="EL107" s="32"/>
      <c r="EM107" s="32"/>
      <c r="EN107" s="32"/>
      <c r="EO107" s="32"/>
      <c r="EP107" s="32"/>
      <c r="EQ107" s="32"/>
      <c r="ER107" s="32"/>
      <c r="ES107" s="32"/>
      <c r="ET107" s="32"/>
      <c r="EU107" s="32"/>
      <c r="EV107" s="32"/>
      <c r="EW107" s="32"/>
      <c r="EX107" s="32">
        <f t="shared" si="7"/>
        <v>3000</v>
      </c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3"/>
    </row>
    <row r="108" spans="1:166" ht="12.75" x14ac:dyDescent="0.2">
      <c r="A108" s="95" t="s">
        <v>125</v>
      </c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6"/>
      <c r="AK108" s="44"/>
      <c r="AL108" s="45"/>
      <c r="AM108" s="45"/>
      <c r="AN108" s="45"/>
      <c r="AO108" s="45"/>
      <c r="AP108" s="45"/>
      <c r="AQ108" s="45" t="s">
        <v>159</v>
      </c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32">
        <v>7200.27</v>
      </c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>
        <v>7200.27</v>
      </c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>
        <v>7200.27</v>
      </c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>
        <f t="shared" si="5"/>
        <v>7200.27</v>
      </c>
      <c r="DY108" s="32"/>
      <c r="DZ108" s="32"/>
      <c r="EA108" s="32"/>
      <c r="EB108" s="32"/>
      <c r="EC108" s="32"/>
      <c r="ED108" s="32"/>
      <c r="EE108" s="32"/>
      <c r="EF108" s="32"/>
      <c r="EG108" s="32"/>
      <c r="EH108" s="32"/>
      <c r="EI108" s="32"/>
      <c r="EJ108" s="32"/>
      <c r="EK108" s="32">
        <f t="shared" si="6"/>
        <v>0</v>
      </c>
      <c r="EL108" s="32"/>
      <c r="EM108" s="32"/>
      <c r="EN108" s="32"/>
      <c r="EO108" s="32"/>
      <c r="EP108" s="32"/>
      <c r="EQ108" s="32"/>
      <c r="ER108" s="32"/>
      <c r="ES108" s="32"/>
      <c r="ET108" s="32"/>
      <c r="EU108" s="32"/>
      <c r="EV108" s="32"/>
      <c r="EW108" s="32"/>
      <c r="EX108" s="32">
        <f t="shared" si="7"/>
        <v>0</v>
      </c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3"/>
    </row>
    <row r="109" spans="1:166" ht="12.75" x14ac:dyDescent="0.2">
      <c r="A109" s="95" t="s">
        <v>108</v>
      </c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6"/>
      <c r="AK109" s="44"/>
      <c r="AL109" s="45"/>
      <c r="AM109" s="45"/>
      <c r="AN109" s="45"/>
      <c r="AO109" s="45"/>
      <c r="AP109" s="45"/>
      <c r="AQ109" s="45" t="s">
        <v>160</v>
      </c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32">
        <v>9600</v>
      </c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>
        <v>9600</v>
      </c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>
        <v>9600</v>
      </c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>
        <f t="shared" si="5"/>
        <v>9600</v>
      </c>
      <c r="DY109" s="32"/>
      <c r="DZ109" s="32"/>
      <c r="EA109" s="32"/>
      <c r="EB109" s="32"/>
      <c r="EC109" s="32"/>
      <c r="ED109" s="32"/>
      <c r="EE109" s="32"/>
      <c r="EF109" s="32"/>
      <c r="EG109" s="32"/>
      <c r="EH109" s="32"/>
      <c r="EI109" s="32"/>
      <c r="EJ109" s="32"/>
      <c r="EK109" s="32">
        <f t="shared" si="6"/>
        <v>0</v>
      </c>
      <c r="EL109" s="32"/>
      <c r="EM109" s="32"/>
      <c r="EN109" s="32"/>
      <c r="EO109" s="32"/>
      <c r="EP109" s="32"/>
      <c r="EQ109" s="32"/>
      <c r="ER109" s="32"/>
      <c r="ES109" s="32"/>
      <c r="ET109" s="32"/>
      <c r="EU109" s="32"/>
      <c r="EV109" s="32"/>
      <c r="EW109" s="32"/>
      <c r="EX109" s="32">
        <f t="shared" si="7"/>
        <v>0</v>
      </c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3"/>
    </row>
    <row r="110" spans="1:166" ht="12.75" x14ac:dyDescent="0.2">
      <c r="A110" s="95" t="s">
        <v>130</v>
      </c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6"/>
      <c r="AK110" s="44"/>
      <c r="AL110" s="45"/>
      <c r="AM110" s="45"/>
      <c r="AN110" s="45"/>
      <c r="AO110" s="45"/>
      <c r="AP110" s="45"/>
      <c r="AQ110" s="45" t="s">
        <v>161</v>
      </c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32">
        <v>29500</v>
      </c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>
        <v>29500</v>
      </c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>
        <v>29500</v>
      </c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  <c r="DG110" s="32"/>
      <c r="DH110" s="32"/>
      <c r="DI110" s="32"/>
      <c r="DJ110" s="32"/>
      <c r="DK110" s="32"/>
      <c r="DL110" s="32"/>
      <c r="DM110" s="32"/>
      <c r="DN110" s="32"/>
      <c r="DO110" s="32"/>
      <c r="DP110" s="32"/>
      <c r="DQ110" s="32"/>
      <c r="DR110" s="32"/>
      <c r="DS110" s="32"/>
      <c r="DT110" s="32"/>
      <c r="DU110" s="32"/>
      <c r="DV110" s="32"/>
      <c r="DW110" s="32"/>
      <c r="DX110" s="32">
        <f t="shared" si="5"/>
        <v>29500</v>
      </c>
      <c r="DY110" s="32"/>
      <c r="DZ110" s="32"/>
      <c r="EA110" s="32"/>
      <c r="EB110" s="32"/>
      <c r="EC110" s="32"/>
      <c r="ED110" s="32"/>
      <c r="EE110" s="32"/>
      <c r="EF110" s="32"/>
      <c r="EG110" s="32"/>
      <c r="EH110" s="32"/>
      <c r="EI110" s="32"/>
      <c r="EJ110" s="32"/>
      <c r="EK110" s="32">
        <f t="shared" si="6"/>
        <v>0</v>
      </c>
      <c r="EL110" s="32"/>
      <c r="EM110" s="32"/>
      <c r="EN110" s="32"/>
      <c r="EO110" s="32"/>
      <c r="EP110" s="32"/>
      <c r="EQ110" s="32"/>
      <c r="ER110" s="32"/>
      <c r="ES110" s="32"/>
      <c r="ET110" s="32"/>
      <c r="EU110" s="32"/>
      <c r="EV110" s="32"/>
      <c r="EW110" s="32"/>
      <c r="EX110" s="32">
        <f t="shared" si="7"/>
        <v>0</v>
      </c>
      <c r="EY110" s="32"/>
      <c r="EZ110" s="32"/>
      <c r="FA110" s="32"/>
      <c r="FB110" s="32"/>
      <c r="FC110" s="32"/>
      <c r="FD110" s="32"/>
      <c r="FE110" s="32"/>
      <c r="FF110" s="32"/>
      <c r="FG110" s="32"/>
      <c r="FH110" s="32"/>
      <c r="FI110" s="32"/>
      <c r="FJ110" s="33"/>
    </row>
    <row r="111" spans="1:166" ht="12.75" x14ac:dyDescent="0.2">
      <c r="A111" s="95" t="s">
        <v>96</v>
      </c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6"/>
      <c r="AK111" s="44"/>
      <c r="AL111" s="45"/>
      <c r="AM111" s="45"/>
      <c r="AN111" s="45"/>
      <c r="AO111" s="45"/>
      <c r="AP111" s="45"/>
      <c r="AQ111" s="45" t="s">
        <v>162</v>
      </c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32">
        <v>623866.81000000006</v>
      </c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>
        <v>623866.81000000006</v>
      </c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>
        <v>623866.81000000006</v>
      </c>
      <c r="CI111" s="32"/>
      <c r="CJ111" s="32"/>
      <c r="CK111" s="32"/>
      <c r="CL111" s="32"/>
      <c r="CM111" s="32"/>
      <c r="CN111" s="32"/>
      <c r="CO111" s="32"/>
      <c r="CP111" s="32"/>
      <c r="CQ111" s="32"/>
      <c r="CR111" s="32"/>
      <c r="CS111" s="32"/>
      <c r="CT111" s="32"/>
      <c r="CU111" s="32"/>
      <c r="CV111" s="32"/>
      <c r="CW111" s="32"/>
      <c r="CX111" s="32"/>
      <c r="CY111" s="32"/>
      <c r="CZ111" s="32"/>
      <c r="DA111" s="32"/>
      <c r="DB111" s="32"/>
      <c r="DC111" s="32"/>
      <c r="DD111" s="32"/>
      <c r="DE111" s="32"/>
      <c r="DF111" s="32"/>
      <c r="DG111" s="32"/>
      <c r="DH111" s="32"/>
      <c r="DI111" s="32"/>
      <c r="DJ111" s="32"/>
      <c r="DK111" s="32"/>
      <c r="DL111" s="32"/>
      <c r="DM111" s="32"/>
      <c r="DN111" s="32"/>
      <c r="DO111" s="32"/>
      <c r="DP111" s="32"/>
      <c r="DQ111" s="32"/>
      <c r="DR111" s="32"/>
      <c r="DS111" s="32"/>
      <c r="DT111" s="32"/>
      <c r="DU111" s="32"/>
      <c r="DV111" s="32"/>
      <c r="DW111" s="32"/>
      <c r="DX111" s="32">
        <f t="shared" si="5"/>
        <v>623866.81000000006</v>
      </c>
      <c r="DY111" s="32"/>
      <c r="DZ111" s="32"/>
      <c r="EA111" s="32"/>
      <c r="EB111" s="32"/>
      <c r="EC111" s="32"/>
      <c r="ED111" s="32"/>
      <c r="EE111" s="32"/>
      <c r="EF111" s="32"/>
      <c r="EG111" s="32"/>
      <c r="EH111" s="32"/>
      <c r="EI111" s="32"/>
      <c r="EJ111" s="32"/>
      <c r="EK111" s="32">
        <f t="shared" si="6"/>
        <v>0</v>
      </c>
      <c r="EL111" s="32"/>
      <c r="EM111" s="32"/>
      <c r="EN111" s="32"/>
      <c r="EO111" s="32"/>
      <c r="EP111" s="32"/>
      <c r="EQ111" s="32"/>
      <c r="ER111" s="32"/>
      <c r="ES111" s="32"/>
      <c r="ET111" s="32"/>
      <c r="EU111" s="32"/>
      <c r="EV111" s="32"/>
      <c r="EW111" s="32"/>
      <c r="EX111" s="32">
        <f t="shared" si="7"/>
        <v>0</v>
      </c>
      <c r="EY111" s="32"/>
      <c r="EZ111" s="32"/>
      <c r="FA111" s="32"/>
      <c r="FB111" s="32"/>
      <c r="FC111" s="32"/>
      <c r="FD111" s="32"/>
      <c r="FE111" s="32"/>
      <c r="FF111" s="32"/>
      <c r="FG111" s="32"/>
      <c r="FH111" s="32"/>
      <c r="FI111" s="32"/>
      <c r="FJ111" s="33"/>
    </row>
    <row r="112" spans="1:166" ht="24.2" customHeight="1" x14ac:dyDescent="0.2">
      <c r="A112" s="95" t="s">
        <v>100</v>
      </c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6"/>
      <c r="AK112" s="44"/>
      <c r="AL112" s="45"/>
      <c r="AM112" s="45"/>
      <c r="AN112" s="45"/>
      <c r="AO112" s="45"/>
      <c r="AP112" s="45"/>
      <c r="AQ112" s="45" t="s">
        <v>163</v>
      </c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32">
        <v>188408.1</v>
      </c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>
        <v>188408.1</v>
      </c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>
        <v>188408.1</v>
      </c>
      <c r="CI112" s="32"/>
      <c r="CJ112" s="32"/>
      <c r="CK112" s="32"/>
      <c r="CL112" s="32"/>
      <c r="CM112" s="32"/>
      <c r="CN112" s="32"/>
      <c r="CO112" s="32"/>
      <c r="CP112" s="32"/>
      <c r="CQ112" s="32"/>
      <c r="CR112" s="32"/>
      <c r="CS112" s="32"/>
      <c r="CT112" s="32"/>
      <c r="CU112" s="32"/>
      <c r="CV112" s="32"/>
      <c r="CW112" s="32"/>
      <c r="CX112" s="32"/>
      <c r="CY112" s="32"/>
      <c r="CZ112" s="32"/>
      <c r="DA112" s="32"/>
      <c r="DB112" s="32"/>
      <c r="DC112" s="32"/>
      <c r="DD112" s="32"/>
      <c r="DE112" s="32"/>
      <c r="DF112" s="32"/>
      <c r="DG112" s="32"/>
      <c r="DH112" s="32"/>
      <c r="DI112" s="32"/>
      <c r="DJ112" s="32"/>
      <c r="DK112" s="32"/>
      <c r="DL112" s="32"/>
      <c r="DM112" s="32"/>
      <c r="DN112" s="32"/>
      <c r="DO112" s="32"/>
      <c r="DP112" s="32"/>
      <c r="DQ112" s="32"/>
      <c r="DR112" s="32"/>
      <c r="DS112" s="32"/>
      <c r="DT112" s="32"/>
      <c r="DU112" s="32"/>
      <c r="DV112" s="32"/>
      <c r="DW112" s="32"/>
      <c r="DX112" s="32">
        <f t="shared" si="5"/>
        <v>188408.1</v>
      </c>
      <c r="DY112" s="32"/>
      <c r="DZ112" s="32"/>
      <c r="EA112" s="32"/>
      <c r="EB112" s="32"/>
      <c r="EC112" s="32"/>
      <c r="ED112" s="32"/>
      <c r="EE112" s="32"/>
      <c r="EF112" s="32"/>
      <c r="EG112" s="32"/>
      <c r="EH112" s="32"/>
      <c r="EI112" s="32"/>
      <c r="EJ112" s="32"/>
      <c r="EK112" s="32">
        <f t="shared" si="6"/>
        <v>0</v>
      </c>
      <c r="EL112" s="32"/>
      <c r="EM112" s="32"/>
      <c r="EN112" s="32"/>
      <c r="EO112" s="32"/>
      <c r="EP112" s="32"/>
      <c r="EQ112" s="32"/>
      <c r="ER112" s="32"/>
      <c r="ES112" s="32"/>
      <c r="ET112" s="32"/>
      <c r="EU112" s="32"/>
      <c r="EV112" s="32"/>
      <c r="EW112" s="32"/>
      <c r="EX112" s="32">
        <f t="shared" si="7"/>
        <v>0</v>
      </c>
      <c r="EY112" s="32"/>
      <c r="EZ112" s="32"/>
      <c r="FA112" s="32"/>
      <c r="FB112" s="32"/>
      <c r="FC112" s="32"/>
      <c r="FD112" s="32"/>
      <c r="FE112" s="32"/>
      <c r="FF112" s="32"/>
      <c r="FG112" s="32"/>
      <c r="FH112" s="32"/>
      <c r="FI112" s="32"/>
      <c r="FJ112" s="33"/>
    </row>
    <row r="113" spans="1:166" ht="12.75" x14ac:dyDescent="0.2">
      <c r="A113" s="95" t="s">
        <v>108</v>
      </c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6"/>
      <c r="AK113" s="44"/>
      <c r="AL113" s="45"/>
      <c r="AM113" s="45"/>
      <c r="AN113" s="45"/>
      <c r="AO113" s="45"/>
      <c r="AP113" s="45"/>
      <c r="AQ113" s="45" t="s">
        <v>164</v>
      </c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32">
        <v>3390</v>
      </c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>
        <v>3390</v>
      </c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2">
        <v>3390</v>
      </c>
      <c r="CI113" s="32"/>
      <c r="CJ113" s="32"/>
      <c r="CK113" s="32"/>
      <c r="CL113" s="32"/>
      <c r="CM113" s="32"/>
      <c r="CN113" s="32"/>
      <c r="CO113" s="32"/>
      <c r="CP113" s="32"/>
      <c r="CQ113" s="32"/>
      <c r="CR113" s="32"/>
      <c r="CS113" s="32"/>
      <c r="CT113" s="32"/>
      <c r="CU113" s="32"/>
      <c r="CV113" s="32"/>
      <c r="CW113" s="32"/>
      <c r="CX113" s="32"/>
      <c r="CY113" s="32"/>
      <c r="CZ113" s="32"/>
      <c r="DA113" s="32"/>
      <c r="DB113" s="32"/>
      <c r="DC113" s="32"/>
      <c r="DD113" s="32"/>
      <c r="DE113" s="32"/>
      <c r="DF113" s="32"/>
      <c r="DG113" s="32"/>
      <c r="DH113" s="32"/>
      <c r="DI113" s="32"/>
      <c r="DJ113" s="32"/>
      <c r="DK113" s="32"/>
      <c r="DL113" s="32"/>
      <c r="DM113" s="32"/>
      <c r="DN113" s="32"/>
      <c r="DO113" s="32"/>
      <c r="DP113" s="32"/>
      <c r="DQ113" s="32"/>
      <c r="DR113" s="32"/>
      <c r="DS113" s="32"/>
      <c r="DT113" s="32"/>
      <c r="DU113" s="32"/>
      <c r="DV113" s="32"/>
      <c r="DW113" s="32"/>
      <c r="DX113" s="32">
        <f t="shared" si="5"/>
        <v>3390</v>
      </c>
      <c r="DY113" s="32"/>
      <c r="DZ113" s="32"/>
      <c r="EA113" s="32"/>
      <c r="EB113" s="32"/>
      <c r="EC113" s="32"/>
      <c r="ED113" s="32"/>
      <c r="EE113" s="32"/>
      <c r="EF113" s="32"/>
      <c r="EG113" s="32"/>
      <c r="EH113" s="32"/>
      <c r="EI113" s="32"/>
      <c r="EJ113" s="32"/>
      <c r="EK113" s="32">
        <f t="shared" si="6"/>
        <v>0</v>
      </c>
      <c r="EL113" s="32"/>
      <c r="EM113" s="32"/>
      <c r="EN113" s="32"/>
      <c r="EO113" s="32"/>
      <c r="EP113" s="32"/>
      <c r="EQ113" s="32"/>
      <c r="ER113" s="32"/>
      <c r="ES113" s="32"/>
      <c r="ET113" s="32"/>
      <c r="EU113" s="32"/>
      <c r="EV113" s="32"/>
      <c r="EW113" s="32"/>
      <c r="EX113" s="32">
        <f t="shared" si="7"/>
        <v>0</v>
      </c>
      <c r="EY113" s="32"/>
      <c r="EZ113" s="32"/>
      <c r="FA113" s="32"/>
      <c r="FB113" s="32"/>
      <c r="FC113" s="32"/>
      <c r="FD113" s="32"/>
      <c r="FE113" s="32"/>
      <c r="FF113" s="32"/>
      <c r="FG113" s="32"/>
      <c r="FH113" s="32"/>
      <c r="FI113" s="32"/>
      <c r="FJ113" s="33"/>
    </row>
    <row r="114" spans="1:166" ht="24" customHeight="1" x14ac:dyDescent="0.2">
      <c r="A114" s="92" t="s">
        <v>165</v>
      </c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  <c r="AJ114" s="93"/>
      <c r="AK114" s="21" t="s">
        <v>166</v>
      </c>
      <c r="AL114" s="22"/>
      <c r="AM114" s="22"/>
      <c r="AN114" s="22"/>
      <c r="AO114" s="22"/>
      <c r="AP114" s="22"/>
      <c r="AQ114" s="94"/>
      <c r="AR114" s="94"/>
      <c r="AS114" s="94"/>
      <c r="AT114" s="94"/>
      <c r="AU114" s="94"/>
      <c r="AV114" s="94"/>
      <c r="AW114" s="94"/>
      <c r="AX114" s="94"/>
      <c r="AY114" s="94"/>
      <c r="AZ114" s="94"/>
      <c r="BA114" s="94"/>
      <c r="BB114" s="94"/>
      <c r="BC114" s="16">
        <v>-280150.49</v>
      </c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>
        <v>-280150.49</v>
      </c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>
        <v>175670.09</v>
      </c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32">
        <f t="shared" si="5"/>
        <v>175670.09</v>
      </c>
      <c r="DY114" s="32"/>
      <c r="DZ114" s="32"/>
      <c r="EA114" s="32"/>
      <c r="EB114" s="32"/>
      <c r="EC114" s="32"/>
      <c r="ED114" s="32"/>
      <c r="EE114" s="32"/>
      <c r="EF114" s="32"/>
      <c r="EG114" s="32"/>
      <c r="EH114" s="32"/>
      <c r="EI114" s="32"/>
      <c r="EJ114" s="32"/>
      <c r="EK114" s="16"/>
      <c r="EL114" s="16"/>
      <c r="EM114" s="16"/>
      <c r="EN114" s="16"/>
      <c r="EO114" s="16"/>
      <c r="EP114" s="16"/>
      <c r="EQ114" s="16"/>
      <c r="ER114" s="16"/>
      <c r="ES114" s="16"/>
      <c r="ET114" s="16"/>
      <c r="EU114" s="16"/>
      <c r="EV114" s="16"/>
      <c r="EW114" s="16"/>
      <c r="EX114" s="16"/>
      <c r="EY114" s="16"/>
      <c r="EZ114" s="16"/>
      <c r="FA114" s="16"/>
      <c r="FB114" s="16"/>
      <c r="FC114" s="16"/>
      <c r="FD114" s="16"/>
      <c r="FE114" s="16"/>
      <c r="FF114" s="16"/>
      <c r="FG114" s="16"/>
      <c r="FH114" s="16"/>
      <c r="FI114" s="16"/>
      <c r="FJ114" s="17"/>
    </row>
    <row r="115" spans="1:166" ht="24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</row>
    <row r="116" spans="1:166" ht="35.2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</row>
    <row r="117" spans="1:166" ht="35.2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</row>
    <row r="118" spans="1:166" ht="12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</row>
    <row r="119" spans="1:166" ht="8.2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</row>
    <row r="120" spans="1:166" ht="9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</row>
    <row r="121" spans="1:16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6" t="s">
        <v>167</v>
      </c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6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2" t="s">
        <v>168</v>
      </c>
    </row>
    <row r="122" spans="1:166" ht="12.75" customHeight="1" x14ac:dyDescent="0.2">
      <c r="A122" s="91"/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  <c r="AV122" s="91"/>
      <c r="AW122" s="91"/>
      <c r="AX122" s="91"/>
      <c r="AY122" s="91"/>
      <c r="AZ122" s="91"/>
      <c r="BA122" s="91"/>
      <c r="BB122" s="91"/>
      <c r="BC122" s="91"/>
      <c r="BD122" s="91"/>
      <c r="BE122" s="91"/>
      <c r="BF122" s="91"/>
      <c r="BG122" s="91"/>
      <c r="BH122" s="91"/>
      <c r="BI122" s="91"/>
      <c r="BJ122" s="91"/>
      <c r="BK122" s="91"/>
      <c r="BL122" s="91"/>
      <c r="BM122" s="91"/>
      <c r="BN122" s="91"/>
      <c r="BO122" s="91"/>
      <c r="BP122" s="91"/>
      <c r="BQ122" s="91"/>
      <c r="BR122" s="91"/>
      <c r="BS122" s="91"/>
      <c r="BT122" s="91"/>
      <c r="BU122" s="91"/>
      <c r="BV122" s="91"/>
      <c r="BW122" s="91"/>
      <c r="BX122" s="91"/>
      <c r="BY122" s="91"/>
      <c r="BZ122" s="91"/>
      <c r="CA122" s="91"/>
      <c r="CB122" s="91"/>
      <c r="CC122" s="91"/>
      <c r="CD122" s="91"/>
      <c r="CE122" s="91"/>
      <c r="CF122" s="91"/>
      <c r="CG122" s="91"/>
      <c r="CH122" s="91"/>
      <c r="CI122" s="91"/>
      <c r="CJ122" s="91"/>
      <c r="CK122" s="91"/>
      <c r="CL122" s="91"/>
      <c r="CM122" s="91"/>
      <c r="CN122" s="91"/>
      <c r="CO122" s="91"/>
      <c r="CP122" s="91"/>
      <c r="CQ122" s="91"/>
      <c r="CR122" s="91"/>
      <c r="CS122" s="91"/>
      <c r="CT122" s="91"/>
      <c r="CU122" s="91"/>
      <c r="CV122" s="91"/>
      <c r="CW122" s="91"/>
      <c r="CX122" s="91"/>
      <c r="CY122" s="91"/>
      <c r="CZ122" s="91"/>
      <c r="DA122" s="91"/>
      <c r="DB122" s="91"/>
      <c r="DC122" s="91"/>
      <c r="DD122" s="91"/>
      <c r="DE122" s="91"/>
      <c r="DF122" s="91"/>
      <c r="DG122" s="91"/>
      <c r="DH122" s="91"/>
      <c r="DI122" s="91"/>
      <c r="DJ122" s="91"/>
      <c r="DK122" s="91"/>
      <c r="DL122" s="91"/>
      <c r="DM122" s="91"/>
      <c r="DN122" s="91"/>
      <c r="DO122" s="91"/>
      <c r="DP122" s="91"/>
      <c r="DQ122" s="91"/>
      <c r="DR122" s="91"/>
      <c r="DS122" s="91"/>
      <c r="DT122" s="91"/>
      <c r="DU122" s="91"/>
      <c r="DV122" s="91"/>
      <c r="DW122" s="91"/>
      <c r="DX122" s="91"/>
      <c r="DY122" s="91"/>
      <c r="DZ122" s="91"/>
      <c r="EA122" s="91"/>
      <c r="EB122" s="91"/>
      <c r="EC122" s="91"/>
      <c r="ED122" s="91"/>
      <c r="EE122" s="91"/>
      <c r="EF122" s="91"/>
      <c r="EG122" s="91"/>
      <c r="EH122" s="91"/>
      <c r="EI122" s="91"/>
      <c r="EJ122" s="91"/>
      <c r="EK122" s="91"/>
      <c r="EL122" s="91"/>
      <c r="EM122" s="91"/>
      <c r="EN122" s="91"/>
      <c r="EO122" s="91"/>
      <c r="EP122" s="91"/>
      <c r="EQ122" s="91"/>
      <c r="ER122" s="91"/>
      <c r="ES122" s="91"/>
      <c r="ET122" s="91"/>
      <c r="EU122" s="91"/>
      <c r="EV122" s="91"/>
      <c r="EW122" s="91"/>
      <c r="EX122" s="91"/>
      <c r="EY122" s="91"/>
      <c r="EZ122" s="91"/>
      <c r="FA122" s="91"/>
      <c r="FB122" s="91"/>
      <c r="FC122" s="91"/>
      <c r="FD122" s="91"/>
      <c r="FE122" s="91"/>
      <c r="FF122" s="91"/>
      <c r="FG122" s="91"/>
      <c r="FH122" s="91"/>
      <c r="FI122" s="91"/>
      <c r="FJ122" s="91"/>
    </row>
    <row r="123" spans="1:166" ht="11.25" customHeight="1" x14ac:dyDescent="0.2">
      <c r="A123" s="84" t="s">
        <v>20</v>
      </c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  <c r="AI123" s="84"/>
      <c r="AJ123" s="84"/>
      <c r="AK123" s="84"/>
      <c r="AL123" s="84"/>
      <c r="AM123" s="84"/>
      <c r="AN123" s="84"/>
      <c r="AO123" s="89"/>
      <c r="AP123" s="83" t="s">
        <v>21</v>
      </c>
      <c r="AQ123" s="84"/>
      <c r="AR123" s="84"/>
      <c r="AS123" s="84"/>
      <c r="AT123" s="84"/>
      <c r="AU123" s="89"/>
      <c r="AV123" s="83" t="s">
        <v>169</v>
      </c>
      <c r="AW123" s="84"/>
      <c r="AX123" s="84"/>
      <c r="AY123" s="84"/>
      <c r="AZ123" s="84"/>
      <c r="BA123" s="84"/>
      <c r="BB123" s="84"/>
      <c r="BC123" s="84"/>
      <c r="BD123" s="84"/>
      <c r="BE123" s="84"/>
      <c r="BF123" s="84"/>
      <c r="BG123" s="84"/>
      <c r="BH123" s="84"/>
      <c r="BI123" s="84"/>
      <c r="BJ123" s="84"/>
      <c r="BK123" s="89"/>
      <c r="BL123" s="83" t="s">
        <v>88</v>
      </c>
      <c r="BM123" s="84"/>
      <c r="BN123" s="84"/>
      <c r="BO123" s="84"/>
      <c r="BP123" s="84"/>
      <c r="BQ123" s="84"/>
      <c r="BR123" s="84"/>
      <c r="BS123" s="84"/>
      <c r="BT123" s="84"/>
      <c r="BU123" s="84"/>
      <c r="BV123" s="84"/>
      <c r="BW123" s="84"/>
      <c r="BX123" s="84"/>
      <c r="BY123" s="84"/>
      <c r="BZ123" s="84"/>
      <c r="CA123" s="84"/>
      <c r="CB123" s="84"/>
      <c r="CC123" s="84"/>
      <c r="CD123" s="84"/>
      <c r="CE123" s="89"/>
      <c r="CF123" s="80" t="s">
        <v>24</v>
      </c>
      <c r="CG123" s="81"/>
      <c r="CH123" s="81"/>
      <c r="CI123" s="81"/>
      <c r="CJ123" s="81"/>
      <c r="CK123" s="81"/>
      <c r="CL123" s="81"/>
      <c r="CM123" s="81"/>
      <c r="CN123" s="81"/>
      <c r="CO123" s="81"/>
      <c r="CP123" s="81"/>
      <c r="CQ123" s="81"/>
      <c r="CR123" s="81"/>
      <c r="CS123" s="81"/>
      <c r="CT123" s="81"/>
      <c r="CU123" s="81"/>
      <c r="CV123" s="81"/>
      <c r="CW123" s="81"/>
      <c r="CX123" s="81"/>
      <c r="CY123" s="81"/>
      <c r="CZ123" s="81"/>
      <c r="DA123" s="81"/>
      <c r="DB123" s="81"/>
      <c r="DC123" s="81"/>
      <c r="DD123" s="81"/>
      <c r="DE123" s="81"/>
      <c r="DF123" s="81"/>
      <c r="DG123" s="81"/>
      <c r="DH123" s="81"/>
      <c r="DI123" s="81"/>
      <c r="DJ123" s="81"/>
      <c r="DK123" s="81"/>
      <c r="DL123" s="81"/>
      <c r="DM123" s="81"/>
      <c r="DN123" s="81"/>
      <c r="DO123" s="81"/>
      <c r="DP123" s="81"/>
      <c r="DQ123" s="81"/>
      <c r="DR123" s="81"/>
      <c r="DS123" s="81"/>
      <c r="DT123" s="81"/>
      <c r="DU123" s="81"/>
      <c r="DV123" s="81"/>
      <c r="DW123" s="81"/>
      <c r="DX123" s="81"/>
      <c r="DY123" s="81"/>
      <c r="DZ123" s="81"/>
      <c r="EA123" s="81"/>
      <c r="EB123" s="81"/>
      <c r="EC123" s="81"/>
      <c r="ED123" s="81"/>
      <c r="EE123" s="81"/>
      <c r="EF123" s="81"/>
      <c r="EG123" s="81"/>
      <c r="EH123" s="81"/>
      <c r="EI123" s="81"/>
      <c r="EJ123" s="81"/>
      <c r="EK123" s="81"/>
      <c r="EL123" s="81"/>
      <c r="EM123" s="81"/>
      <c r="EN123" s="81"/>
      <c r="EO123" s="81"/>
      <c r="EP123" s="81"/>
      <c r="EQ123" s="81"/>
      <c r="ER123" s="81"/>
      <c r="ES123" s="82"/>
      <c r="ET123" s="83" t="s">
        <v>25</v>
      </c>
      <c r="EU123" s="84"/>
      <c r="EV123" s="84"/>
      <c r="EW123" s="84"/>
      <c r="EX123" s="84"/>
      <c r="EY123" s="84"/>
      <c r="EZ123" s="84"/>
      <c r="FA123" s="84"/>
      <c r="FB123" s="84"/>
      <c r="FC123" s="84"/>
      <c r="FD123" s="84"/>
      <c r="FE123" s="84"/>
      <c r="FF123" s="84"/>
      <c r="FG123" s="84"/>
      <c r="FH123" s="84"/>
      <c r="FI123" s="84"/>
      <c r="FJ123" s="85"/>
    </row>
    <row r="124" spans="1:166" ht="69.75" customHeight="1" x14ac:dyDescent="0.2">
      <c r="A124" s="87"/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90"/>
      <c r="AP124" s="86"/>
      <c r="AQ124" s="87"/>
      <c r="AR124" s="87"/>
      <c r="AS124" s="87"/>
      <c r="AT124" s="87"/>
      <c r="AU124" s="90"/>
      <c r="AV124" s="86"/>
      <c r="AW124" s="87"/>
      <c r="AX124" s="87"/>
      <c r="AY124" s="87"/>
      <c r="AZ124" s="87"/>
      <c r="BA124" s="87"/>
      <c r="BB124" s="87"/>
      <c r="BC124" s="87"/>
      <c r="BD124" s="87"/>
      <c r="BE124" s="87"/>
      <c r="BF124" s="87"/>
      <c r="BG124" s="87"/>
      <c r="BH124" s="87"/>
      <c r="BI124" s="87"/>
      <c r="BJ124" s="87"/>
      <c r="BK124" s="90"/>
      <c r="BL124" s="86"/>
      <c r="BM124" s="87"/>
      <c r="BN124" s="87"/>
      <c r="BO124" s="87"/>
      <c r="BP124" s="87"/>
      <c r="BQ124" s="87"/>
      <c r="BR124" s="87"/>
      <c r="BS124" s="87"/>
      <c r="BT124" s="87"/>
      <c r="BU124" s="87"/>
      <c r="BV124" s="87"/>
      <c r="BW124" s="87"/>
      <c r="BX124" s="87"/>
      <c r="BY124" s="87"/>
      <c r="BZ124" s="87"/>
      <c r="CA124" s="87"/>
      <c r="CB124" s="87"/>
      <c r="CC124" s="87"/>
      <c r="CD124" s="87"/>
      <c r="CE124" s="90"/>
      <c r="CF124" s="81" t="s">
        <v>170</v>
      </c>
      <c r="CG124" s="81"/>
      <c r="CH124" s="81"/>
      <c r="CI124" s="81"/>
      <c r="CJ124" s="81"/>
      <c r="CK124" s="81"/>
      <c r="CL124" s="81"/>
      <c r="CM124" s="81"/>
      <c r="CN124" s="81"/>
      <c r="CO124" s="81"/>
      <c r="CP124" s="81"/>
      <c r="CQ124" s="81"/>
      <c r="CR124" s="81"/>
      <c r="CS124" s="81"/>
      <c r="CT124" s="81"/>
      <c r="CU124" s="81"/>
      <c r="CV124" s="82"/>
      <c r="CW124" s="80" t="s">
        <v>27</v>
      </c>
      <c r="CX124" s="81"/>
      <c r="CY124" s="81"/>
      <c r="CZ124" s="81"/>
      <c r="DA124" s="81"/>
      <c r="DB124" s="81"/>
      <c r="DC124" s="81"/>
      <c r="DD124" s="81"/>
      <c r="DE124" s="81"/>
      <c r="DF124" s="81"/>
      <c r="DG124" s="81"/>
      <c r="DH124" s="81"/>
      <c r="DI124" s="81"/>
      <c r="DJ124" s="81"/>
      <c r="DK124" s="81"/>
      <c r="DL124" s="81"/>
      <c r="DM124" s="82"/>
      <c r="DN124" s="80" t="s">
        <v>28</v>
      </c>
      <c r="DO124" s="81"/>
      <c r="DP124" s="81"/>
      <c r="DQ124" s="81"/>
      <c r="DR124" s="81"/>
      <c r="DS124" s="81"/>
      <c r="DT124" s="81"/>
      <c r="DU124" s="81"/>
      <c r="DV124" s="81"/>
      <c r="DW124" s="81"/>
      <c r="DX124" s="81"/>
      <c r="DY124" s="81"/>
      <c r="DZ124" s="81"/>
      <c r="EA124" s="81"/>
      <c r="EB124" s="81"/>
      <c r="EC124" s="81"/>
      <c r="ED124" s="82"/>
      <c r="EE124" s="80" t="s">
        <v>29</v>
      </c>
      <c r="EF124" s="81"/>
      <c r="EG124" s="81"/>
      <c r="EH124" s="81"/>
      <c r="EI124" s="81"/>
      <c r="EJ124" s="81"/>
      <c r="EK124" s="81"/>
      <c r="EL124" s="81"/>
      <c r="EM124" s="81"/>
      <c r="EN124" s="81"/>
      <c r="EO124" s="81"/>
      <c r="EP124" s="81"/>
      <c r="EQ124" s="81"/>
      <c r="ER124" s="81"/>
      <c r="ES124" s="82"/>
      <c r="ET124" s="86"/>
      <c r="EU124" s="87"/>
      <c r="EV124" s="87"/>
      <c r="EW124" s="87"/>
      <c r="EX124" s="87"/>
      <c r="EY124" s="87"/>
      <c r="EZ124" s="87"/>
      <c r="FA124" s="87"/>
      <c r="FB124" s="87"/>
      <c r="FC124" s="87"/>
      <c r="FD124" s="87"/>
      <c r="FE124" s="87"/>
      <c r="FF124" s="87"/>
      <c r="FG124" s="87"/>
      <c r="FH124" s="87"/>
      <c r="FI124" s="87"/>
      <c r="FJ124" s="88"/>
    </row>
    <row r="125" spans="1:166" ht="12" customHeight="1" x14ac:dyDescent="0.2">
      <c r="A125" s="77">
        <v>1</v>
      </c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  <c r="AD125" s="77"/>
      <c r="AE125" s="77"/>
      <c r="AF125" s="77"/>
      <c r="AG125" s="77"/>
      <c r="AH125" s="77"/>
      <c r="AI125" s="77"/>
      <c r="AJ125" s="77"/>
      <c r="AK125" s="77"/>
      <c r="AL125" s="77"/>
      <c r="AM125" s="77"/>
      <c r="AN125" s="77"/>
      <c r="AO125" s="78"/>
      <c r="AP125" s="74">
        <v>2</v>
      </c>
      <c r="AQ125" s="75"/>
      <c r="AR125" s="75"/>
      <c r="AS125" s="75"/>
      <c r="AT125" s="75"/>
      <c r="AU125" s="76"/>
      <c r="AV125" s="74">
        <v>3</v>
      </c>
      <c r="AW125" s="75"/>
      <c r="AX125" s="75"/>
      <c r="AY125" s="75"/>
      <c r="AZ125" s="75"/>
      <c r="BA125" s="75"/>
      <c r="BB125" s="75"/>
      <c r="BC125" s="75"/>
      <c r="BD125" s="75"/>
      <c r="BE125" s="63"/>
      <c r="BF125" s="63"/>
      <c r="BG125" s="63"/>
      <c r="BH125" s="63"/>
      <c r="BI125" s="63"/>
      <c r="BJ125" s="63"/>
      <c r="BK125" s="79"/>
      <c r="BL125" s="74">
        <v>4</v>
      </c>
      <c r="BM125" s="75"/>
      <c r="BN125" s="75"/>
      <c r="BO125" s="75"/>
      <c r="BP125" s="75"/>
      <c r="BQ125" s="75"/>
      <c r="BR125" s="75"/>
      <c r="BS125" s="75"/>
      <c r="BT125" s="75"/>
      <c r="BU125" s="75"/>
      <c r="BV125" s="75"/>
      <c r="BW125" s="75"/>
      <c r="BX125" s="75"/>
      <c r="BY125" s="75"/>
      <c r="BZ125" s="75"/>
      <c r="CA125" s="75"/>
      <c r="CB125" s="75"/>
      <c r="CC125" s="75"/>
      <c r="CD125" s="75"/>
      <c r="CE125" s="76"/>
      <c r="CF125" s="74">
        <v>5</v>
      </c>
      <c r="CG125" s="75"/>
      <c r="CH125" s="75"/>
      <c r="CI125" s="75"/>
      <c r="CJ125" s="75"/>
      <c r="CK125" s="75"/>
      <c r="CL125" s="75"/>
      <c r="CM125" s="75"/>
      <c r="CN125" s="75"/>
      <c r="CO125" s="75"/>
      <c r="CP125" s="75"/>
      <c r="CQ125" s="75"/>
      <c r="CR125" s="75"/>
      <c r="CS125" s="75"/>
      <c r="CT125" s="75"/>
      <c r="CU125" s="75"/>
      <c r="CV125" s="76"/>
      <c r="CW125" s="74">
        <v>6</v>
      </c>
      <c r="CX125" s="75"/>
      <c r="CY125" s="75"/>
      <c r="CZ125" s="75"/>
      <c r="DA125" s="75"/>
      <c r="DB125" s="75"/>
      <c r="DC125" s="75"/>
      <c r="DD125" s="75"/>
      <c r="DE125" s="75"/>
      <c r="DF125" s="75"/>
      <c r="DG125" s="75"/>
      <c r="DH125" s="75"/>
      <c r="DI125" s="75"/>
      <c r="DJ125" s="75"/>
      <c r="DK125" s="75"/>
      <c r="DL125" s="75"/>
      <c r="DM125" s="76"/>
      <c r="DN125" s="74">
        <v>7</v>
      </c>
      <c r="DO125" s="75"/>
      <c r="DP125" s="75"/>
      <c r="DQ125" s="75"/>
      <c r="DR125" s="75"/>
      <c r="DS125" s="75"/>
      <c r="DT125" s="75"/>
      <c r="DU125" s="75"/>
      <c r="DV125" s="75"/>
      <c r="DW125" s="75"/>
      <c r="DX125" s="75"/>
      <c r="DY125" s="75"/>
      <c r="DZ125" s="75"/>
      <c r="EA125" s="75"/>
      <c r="EB125" s="75"/>
      <c r="EC125" s="75"/>
      <c r="ED125" s="76"/>
      <c r="EE125" s="74">
        <v>8</v>
      </c>
      <c r="EF125" s="75"/>
      <c r="EG125" s="75"/>
      <c r="EH125" s="75"/>
      <c r="EI125" s="75"/>
      <c r="EJ125" s="75"/>
      <c r="EK125" s="75"/>
      <c r="EL125" s="75"/>
      <c r="EM125" s="75"/>
      <c r="EN125" s="75"/>
      <c r="EO125" s="75"/>
      <c r="EP125" s="75"/>
      <c r="EQ125" s="75"/>
      <c r="ER125" s="75"/>
      <c r="ES125" s="76"/>
      <c r="ET125" s="62">
        <v>9</v>
      </c>
      <c r="EU125" s="63"/>
      <c r="EV125" s="63"/>
      <c r="EW125" s="63"/>
      <c r="EX125" s="63"/>
      <c r="EY125" s="63"/>
      <c r="EZ125" s="63"/>
      <c r="FA125" s="63"/>
      <c r="FB125" s="63"/>
      <c r="FC125" s="63"/>
      <c r="FD125" s="63"/>
      <c r="FE125" s="63"/>
      <c r="FF125" s="63"/>
      <c r="FG125" s="63"/>
      <c r="FH125" s="63"/>
      <c r="FI125" s="63"/>
      <c r="FJ125" s="64"/>
    </row>
    <row r="126" spans="1:166" ht="37.5" customHeight="1" x14ac:dyDescent="0.2">
      <c r="A126" s="65" t="s">
        <v>171</v>
      </c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  <c r="AF126" s="65"/>
      <c r="AG126" s="65"/>
      <c r="AH126" s="65"/>
      <c r="AI126" s="65"/>
      <c r="AJ126" s="65"/>
      <c r="AK126" s="65"/>
      <c r="AL126" s="65"/>
      <c r="AM126" s="65"/>
      <c r="AN126" s="65"/>
      <c r="AO126" s="66"/>
      <c r="AP126" s="67" t="s">
        <v>172</v>
      </c>
      <c r="AQ126" s="68"/>
      <c r="AR126" s="68"/>
      <c r="AS126" s="68"/>
      <c r="AT126" s="68"/>
      <c r="AU126" s="68"/>
      <c r="AV126" s="68"/>
      <c r="AW126" s="68"/>
      <c r="AX126" s="68"/>
      <c r="AY126" s="68"/>
      <c r="AZ126" s="68"/>
      <c r="BA126" s="68"/>
      <c r="BB126" s="68"/>
      <c r="BC126" s="68"/>
      <c r="BD126" s="68"/>
      <c r="BE126" s="69"/>
      <c r="BF126" s="70"/>
      <c r="BG126" s="70"/>
      <c r="BH126" s="70"/>
      <c r="BI126" s="70"/>
      <c r="BJ126" s="70"/>
      <c r="BK126" s="71"/>
      <c r="BL126" s="72">
        <v>280150.49</v>
      </c>
      <c r="BM126" s="72"/>
      <c r="BN126" s="72"/>
      <c r="BO126" s="72"/>
      <c r="BP126" s="72"/>
      <c r="BQ126" s="72"/>
      <c r="BR126" s="72"/>
      <c r="BS126" s="72"/>
      <c r="BT126" s="72"/>
      <c r="BU126" s="72"/>
      <c r="BV126" s="72"/>
      <c r="BW126" s="72"/>
      <c r="BX126" s="72"/>
      <c r="BY126" s="72"/>
      <c r="BZ126" s="72"/>
      <c r="CA126" s="72"/>
      <c r="CB126" s="72"/>
      <c r="CC126" s="72"/>
      <c r="CD126" s="72"/>
      <c r="CE126" s="72"/>
      <c r="CF126" s="72">
        <v>-175670.09</v>
      </c>
      <c r="CG126" s="72"/>
      <c r="CH126" s="72"/>
      <c r="CI126" s="72"/>
      <c r="CJ126" s="72"/>
      <c r="CK126" s="72"/>
      <c r="CL126" s="72"/>
      <c r="CM126" s="72"/>
      <c r="CN126" s="72"/>
      <c r="CO126" s="72"/>
      <c r="CP126" s="72"/>
      <c r="CQ126" s="72"/>
      <c r="CR126" s="72"/>
      <c r="CS126" s="72"/>
      <c r="CT126" s="72"/>
      <c r="CU126" s="72"/>
      <c r="CV126" s="72"/>
      <c r="CW126" s="72"/>
      <c r="CX126" s="72"/>
      <c r="CY126" s="72"/>
      <c r="CZ126" s="72"/>
      <c r="DA126" s="72"/>
      <c r="DB126" s="72"/>
      <c r="DC126" s="72"/>
      <c r="DD126" s="72"/>
      <c r="DE126" s="72"/>
      <c r="DF126" s="72"/>
      <c r="DG126" s="72"/>
      <c r="DH126" s="72"/>
      <c r="DI126" s="72"/>
      <c r="DJ126" s="72"/>
      <c r="DK126" s="72"/>
      <c r="DL126" s="72"/>
      <c r="DM126" s="72"/>
      <c r="DN126" s="72"/>
      <c r="DO126" s="72"/>
      <c r="DP126" s="72"/>
      <c r="DQ126" s="72"/>
      <c r="DR126" s="72"/>
      <c r="DS126" s="72"/>
      <c r="DT126" s="72"/>
      <c r="DU126" s="72"/>
      <c r="DV126" s="72"/>
      <c r="DW126" s="72"/>
      <c r="DX126" s="72"/>
      <c r="DY126" s="72"/>
      <c r="DZ126" s="72"/>
      <c r="EA126" s="72"/>
      <c r="EB126" s="72"/>
      <c r="EC126" s="72"/>
      <c r="ED126" s="72"/>
      <c r="EE126" s="72">
        <f t="shared" ref="EE126:EE140" si="8">CF126+CW126+DN126</f>
        <v>-175670.09</v>
      </c>
      <c r="EF126" s="72"/>
      <c r="EG126" s="72"/>
      <c r="EH126" s="72"/>
      <c r="EI126" s="72"/>
      <c r="EJ126" s="72"/>
      <c r="EK126" s="72"/>
      <c r="EL126" s="72"/>
      <c r="EM126" s="72"/>
      <c r="EN126" s="72"/>
      <c r="EO126" s="72"/>
      <c r="EP126" s="72"/>
      <c r="EQ126" s="72"/>
      <c r="ER126" s="72"/>
      <c r="ES126" s="72"/>
      <c r="ET126" s="72">
        <f t="shared" ref="ET126:ET131" si="9">BL126-CF126-CW126-DN126</f>
        <v>455820.57999999996</v>
      </c>
      <c r="EU126" s="72"/>
      <c r="EV126" s="72"/>
      <c r="EW126" s="72"/>
      <c r="EX126" s="72"/>
      <c r="EY126" s="72"/>
      <c r="EZ126" s="72"/>
      <c r="FA126" s="72"/>
      <c r="FB126" s="72"/>
      <c r="FC126" s="72"/>
      <c r="FD126" s="72"/>
      <c r="FE126" s="72"/>
      <c r="FF126" s="72"/>
      <c r="FG126" s="72"/>
      <c r="FH126" s="72"/>
      <c r="FI126" s="72"/>
      <c r="FJ126" s="73"/>
    </row>
    <row r="127" spans="1:166" ht="36.75" customHeight="1" x14ac:dyDescent="0.2">
      <c r="A127" s="59" t="s">
        <v>173</v>
      </c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  <c r="AO127" s="60"/>
      <c r="AP127" s="44" t="s">
        <v>174</v>
      </c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6"/>
      <c r="BF127" s="38"/>
      <c r="BG127" s="38"/>
      <c r="BH127" s="38"/>
      <c r="BI127" s="38"/>
      <c r="BJ127" s="38"/>
      <c r="BK127" s="39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/>
      <c r="BV127" s="32"/>
      <c r="BW127" s="32"/>
      <c r="BX127" s="32"/>
      <c r="BY127" s="32"/>
      <c r="BZ127" s="32"/>
      <c r="CA127" s="32"/>
      <c r="CB127" s="32"/>
      <c r="CC127" s="32"/>
      <c r="CD127" s="32"/>
      <c r="CE127" s="32"/>
      <c r="CF127" s="32"/>
      <c r="CG127" s="32"/>
      <c r="CH127" s="32"/>
      <c r="CI127" s="32"/>
      <c r="CJ127" s="32"/>
      <c r="CK127" s="32"/>
      <c r="CL127" s="32"/>
      <c r="CM127" s="32"/>
      <c r="CN127" s="32"/>
      <c r="CO127" s="32"/>
      <c r="CP127" s="32"/>
      <c r="CQ127" s="32"/>
      <c r="CR127" s="32"/>
      <c r="CS127" s="32"/>
      <c r="CT127" s="32"/>
      <c r="CU127" s="32"/>
      <c r="CV127" s="32"/>
      <c r="CW127" s="32"/>
      <c r="CX127" s="32"/>
      <c r="CY127" s="32"/>
      <c r="CZ127" s="32"/>
      <c r="DA127" s="32"/>
      <c r="DB127" s="32"/>
      <c r="DC127" s="32"/>
      <c r="DD127" s="32"/>
      <c r="DE127" s="32"/>
      <c r="DF127" s="32"/>
      <c r="DG127" s="32"/>
      <c r="DH127" s="32"/>
      <c r="DI127" s="32"/>
      <c r="DJ127" s="32"/>
      <c r="DK127" s="32"/>
      <c r="DL127" s="32"/>
      <c r="DM127" s="32"/>
      <c r="DN127" s="32"/>
      <c r="DO127" s="32"/>
      <c r="DP127" s="32"/>
      <c r="DQ127" s="32"/>
      <c r="DR127" s="32"/>
      <c r="DS127" s="32"/>
      <c r="DT127" s="32"/>
      <c r="DU127" s="32"/>
      <c r="DV127" s="32"/>
      <c r="DW127" s="32"/>
      <c r="DX127" s="32"/>
      <c r="DY127" s="32"/>
      <c r="DZ127" s="32"/>
      <c r="EA127" s="32"/>
      <c r="EB127" s="32"/>
      <c r="EC127" s="32"/>
      <c r="ED127" s="32"/>
      <c r="EE127" s="29">
        <f t="shared" si="8"/>
        <v>0</v>
      </c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30"/>
      <c r="EQ127" s="30"/>
      <c r="ER127" s="30"/>
      <c r="ES127" s="31"/>
      <c r="ET127" s="29">
        <f t="shared" si="9"/>
        <v>0</v>
      </c>
      <c r="EU127" s="30"/>
      <c r="EV127" s="30"/>
      <c r="EW127" s="30"/>
      <c r="EX127" s="30"/>
      <c r="EY127" s="30"/>
      <c r="EZ127" s="30"/>
      <c r="FA127" s="30"/>
      <c r="FB127" s="30"/>
      <c r="FC127" s="30"/>
      <c r="FD127" s="30"/>
      <c r="FE127" s="30"/>
      <c r="FF127" s="30"/>
      <c r="FG127" s="30"/>
      <c r="FH127" s="30"/>
      <c r="FI127" s="30"/>
      <c r="FJ127" s="61"/>
    </row>
    <row r="128" spans="1:166" ht="17.25" customHeight="1" x14ac:dyDescent="0.2">
      <c r="A128" s="47" t="s">
        <v>175</v>
      </c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8"/>
      <c r="AP128" s="49"/>
      <c r="AQ128" s="50"/>
      <c r="AR128" s="50"/>
      <c r="AS128" s="50"/>
      <c r="AT128" s="50"/>
      <c r="AU128" s="51"/>
      <c r="AV128" s="52"/>
      <c r="AW128" s="53"/>
      <c r="AX128" s="53"/>
      <c r="AY128" s="53"/>
      <c r="AZ128" s="53"/>
      <c r="BA128" s="53"/>
      <c r="BB128" s="53"/>
      <c r="BC128" s="53"/>
      <c r="BD128" s="53"/>
      <c r="BE128" s="53"/>
      <c r="BF128" s="53"/>
      <c r="BG128" s="53"/>
      <c r="BH128" s="53"/>
      <c r="BI128" s="53"/>
      <c r="BJ128" s="53"/>
      <c r="BK128" s="54"/>
      <c r="BL128" s="55"/>
      <c r="BM128" s="56"/>
      <c r="BN128" s="56"/>
      <c r="BO128" s="56"/>
      <c r="BP128" s="56"/>
      <c r="BQ128" s="56"/>
      <c r="BR128" s="56"/>
      <c r="BS128" s="56"/>
      <c r="BT128" s="56"/>
      <c r="BU128" s="56"/>
      <c r="BV128" s="56"/>
      <c r="BW128" s="56"/>
      <c r="BX128" s="56"/>
      <c r="BY128" s="56"/>
      <c r="BZ128" s="56"/>
      <c r="CA128" s="56"/>
      <c r="CB128" s="56"/>
      <c r="CC128" s="56"/>
      <c r="CD128" s="56"/>
      <c r="CE128" s="57"/>
      <c r="CF128" s="55"/>
      <c r="CG128" s="56"/>
      <c r="CH128" s="56"/>
      <c r="CI128" s="56"/>
      <c r="CJ128" s="56"/>
      <c r="CK128" s="56"/>
      <c r="CL128" s="56"/>
      <c r="CM128" s="56"/>
      <c r="CN128" s="56"/>
      <c r="CO128" s="56"/>
      <c r="CP128" s="56"/>
      <c r="CQ128" s="56"/>
      <c r="CR128" s="56"/>
      <c r="CS128" s="56"/>
      <c r="CT128" s="56"/>
      <c r="CU128" s="56"/>
      <c r="CV128" s="57"/>
      <c r="CW128" s="55"/>
      <c r="CX128" s="56"/>
      <c r="CY128" s="56"/>
      <c r="CZ128" s="56"/>
      <c r="DA128" s="56"/>
      <c r="DB128" s="56"/>
      <c r="DC128" s="56"/>
      <c r="DD128" s="56"/>
      <c r="DE128" s="56"/>
      <c r="DF128" s="56"/>
      <c r="DG128" s="56"/>
      <c r="DH128" s="56"/>
      <c r="DI128" s="56"/>
      <c r="DJ128" s="56"/>
      <c r="DK128" s="56"/>
      <c r="DL128" s="56"/>
      <c r="DM128" s="57"/>
      <c r="DN128" s="55"/>
      <c r="DO128" s="56"/>
      <c r="DP128" s="56"/>
      <c r="DQ128" s="56"/>
      <c r="DR128" s="56"/>
      <c r="DS128" s="56"/>
      <c r="DT128" s="56"/>
      <c r="DU128" s="56"/>
      <c r="DV128" s="56"/>
      <c r="DW128" s="56"/>
      <c r="DX128" s="56"/>
      <c r="DY128" s="56"/>
      <c r="DZ128" s="56"/>
      <c r="EA128" s="56"/>
      <c r="EB128" s="56"/>
      <c r="EC128" s="56"/>
      <c r="ED128" s="57"/>
      <c r="EE128" s="32">
        <f t="shared" si="8"/>
        <v>0</v>
      </c>
      <c r="EF128" s="32"/>
      <c r="EG128" s="32"/>
      <c r="EH128" s="32"/>
      <c r="EI128" s="32"/>
      <c r="EJ128" s="32"/>
      <c r="EK128" s="32"/>
      <c r="EL128" s="32"/>
      <c r="EM128" s="32"/>
      <c r="EN128" s="32"/>
      <c r="EO128" s="32"/>
      <c r="EP128" s="32"/>
      <c r="EQ128" s="32"/>
      <c r="ER128" s="32"/>
      <c r="ES128" s="32"/>
      <c r="ET128" s="32">
        <f t="shared" si="9"/>
        <v>0</v>
      </c>
      <c r="EU128" s="32"/>
      <c r="EV128" s="32"/>
      <c r="EW128" s="32"/>
      <c r="EX128" s="32"/>
      <c r="EY128" s="32"/>
      <c r="EZ128" s="32"/>
      <c r="FA128" s="32"/>
      <c r="FB128" s="32"/>
      <c r="FC128" s="32"/>
      <c r="FD128" s="32"/>
      <c r="FE128" s="32"/>
      <c r="FF128" s="32"/>
      <c r="FG128" s="32"/>
      <c r="FH128" s="32"/>
      <c r="FI128" s="32"/>
      <c r="FJ128" s="33"/>
    </row>
    <row r="129" spans="1:166" ht="24" customHeight="1" x14ac:dyDescent="0.2">
      <c r="A129" s="59" t="s">
        <v>176</v>
      </c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60"/>
      <c r="AP129" s="44" t="s">
        <v>177</v>
      </c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6"/>
      <c r="BF129" s="38"/>
      <c r="BG129" s="38"/>
      <c r="BH129" s="38"/>
      <c r="BI129" s="38"/>
      <c r="BJ129" s="38"/>
      <c r="BK129" s="39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/>
      <c r="BV129" s="32"/>
      <c r="BW129" s="32"/>
      <c r="BX129" s="32"/>
      <c r="BY129" s="32"/>
      <c r="BZ129" s="32"/>
      <c r="CA129" s="32"/>
      <c r="CB129" s="32"/>
      <c r="CC129" s="32"/>
      <c r="CD129" s="32"/>
      <c r="CE129" s="32"/>
      <c r="CF129" s="32"/>
      <c r="CG129" s="32"/>
      <c r="CH129" s="32"/>
      <c r="CI129" s="32"/>
      <c r="CJ129" s="32"/>
      <c r="CK129" s="32"/>
      <c r="CL129" s="32"/>
      <c r="CM129" s="32"/>
      <c r="CN129" s="32"/>
      <c r="CO129" s="32"/>
      <c r="CP129" s="32"/>
      <c r="CQ129" s="32"/>
      <c r="CR129" s="32"/>
      <c r="CS129" s="32"/>
      <c r="CT129" s="32"/>
      <c r="CU129" s="32"/>
      <c r="CV129" s="32"/>
      <c r="CW129" s="32"/>
      <c r="CX129" s="32"/>
      <c r="CY129" s="32"/>
      <c r="CZ129" s="32"/>
      <c r="DA129" s="32"/>
      <c r="DB129" s="32"/>
      <c r="DC129" s="32"/>
      <c r="DD129" s="32"/>
      <c r="DE129" s="32"/>
      <c r="DF129" s="32"/>
      <c r="DG129" s="32"/>
      <c r="DH129" s="32"/>
      <c r="DI129" s="32"/>
      <c r="DJ129" s="32"/>
      <c r="DK129" s="32"/>
      <c r="DL129" s="32"/>
      <c r="DM129" s="32"/>
      <c r="DN129" s="32"/>
      <c r="DO129" s="32"/>
      <c r="DP129" s="32"/>
      <c r="DQ129" s="32"/>
      <c r="DR129" s="32"/>
      <c r="DS129" s="32"/>
      <c r="DT129" s="32"/>
      <c r="DU129" s="32"/>
      <c r="DV129" s="32"/>
      <c r="DW129" s="32"/>
      <c r="DX129" s="32"/>
      <c r="DY129" s="32"/>
      <c r="DZ129" s="32"/>
      <c r="EA129" s="32"/>
      <c r="EB129" s="32"/>
      <c r="EC129" s="32"/>
      <c r="ED129" s="32"/>
      <c r="EE129" s="32">
        <f t="shared" si="8"/>
        <v>0</v>
      </c>
      <c r="EF129" s="32"/>
      <c r="EG129" s="32"/>
      <c r="EH129" s="32"/>
      <c r="EI129" s="32"/>
      <c r="EJ129" s="32"/>
      <c r="EK129" s="32"/>
      <c r="EL129" s="32"/>
      <c r="EM129" s="32"/>
      <c r="EN129" s="32"/>
      <c r="EO129" s="32"/>
      <c r="EP129" s="32"/>
      <c r="EQ129" s="32"/>
      <c r="ER129" s="32"/>
      <c r="ES129" s="32"/>
      <c r="ET129" s="32">
        <f t="shared" si="9"/>
        <v>0</v>
      </c>
      <c r="EU129" s="32"/>
      <c r="EV129" s="32"/>
      <c r="EW129" s="32"/>
      <c r="EX129" s="32"/>
      <c r="EY129" s="32"/>
      <c r="EZ129" s="32"/>
      <c r="FA129" s="32"/>
      <c r="FB129" s="32"/>
      <c r="FC129" s="32"/>
      <c r="FD129" s="32"/>
      <c r="FE129" s="32"/>
      <c r="FF129" s="32"/>
      <c r="FG129" s="32"/>
      <c r="FH129" s="32"/>
      <c r="FI129" s="32"/>
      <c r="FJ129" s="33"/>
    </row>
    <row r="130" spans="1:166" ht="17.25" customHeight="1" x14ac:dyDescent="0.2">
      <c r="A130" s="47" t="s">
        <v>175</v>
      </c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8"/>
      <c r="AP130" s="49"/>
      <c r="AQ130" s="50"/>
      <c r="AR130" s="50"/>
      <c r="AS130" s="50"/>
      <c r="AT130" s="50"/>
      <c r="AU130" s="51"/>
      <c r="AV130" s="52"/>
      <c r="AW130" s="53"/>
      <c r="AX130" s="53"/>
      <c r="AY130" s="53"/>
      <c r="AZ130" s="53"/>
      <c r="BA130" s="53"/>
      <c r="BB130" s="53"/>
      <c r="BC130" s="53"/>
      <c r="BD130" s="53"/>
      <c r="BE130" s="53"/>
      <c r="BF130" s="53"/>
      <c r="BG130" s="53"/>
      <c r="BH130" s="53"/>
      <c r="BI130" s="53"/>
      <c r="BJ130" s="53"/>
      <c r="BK130" s="54"/>
      <c r="BL130" s="55"/>
      <c r="BM130" s="56"/>
      <c r="BN130" s="56"/>
      <c r="BO130" s="56"/>
      <c r="BP130" s="56"/>
      <c r="BQ130" s="56"/>
      <c r="BR130" s="56"/>
      <c r="BS130" s="56"/>
      <c r="BT130" s="56"/>
      <c r="BU130" s="56"/>
      <c r="BV130" s="56"/>
      <c r="BW130" s="56"/>
      <c r="BX130" s="56"/>
      <c r="BY130" s="56"/>
      <c r="BZ130" s="56"/>
      <c r="CA130" s="56"/>
      <c r="CB130" s="56"/>
      <c r="CC130" s="56"/>
      <c r="CD130" s="56"/>
      <c r="CE130" s="57"/>
      <c r="CF130" s="55"/>
      <c r="CG130" s="56"/>
      <c r="CH130" s="56"/>
      <c r="CI130" s="56"/>
      <c r="CJ130" s="56"/>
      <c r="CK130" s="56"/>
      <c r="CL130" s="56"/>
      <c r="CM130" s="56"/>
      <c r="CN130" s="56"/>
      <c r="CO130" s="56"/>
      <c r="CP130" s="56"/>
      <c r="CQ130" s="56"/>
      <c r="CR130" s="56"/>
      <c r="CS130" s="56"/>
      <c r="CT130" s="56"/>
      <c r="CU130" s="56"/>
      <c r="CV130" s="57"/>
      <c r="CW130" s="55"/>
      <c r="CX130" s="56"/>
      <c r="CY130" s="56"/>
      <c r="CZ130" s="56"/>
      <c r="DA130" s="56"/>
      <c r="DB130" s="56"/>
      <c r="DC130" s="56"/>
      <c r="DD130" s="56"/>
      <c r="DE130" s="56"/>
      <c r="DF130" s="56"/>
      <c r="DG130" s="56"/>
      <c r="DH130" s="56"/>
      <c r="DI130" s="56"/>
      <c r="DJ130" s="56"/>
      <c r="DK130" s="56"/>
      <c r="DL130" s="56"/>
      <c r="DM130" s="57"/>
      <c r="DN130" s="55"/>
      <c r="DO130" s="56"/>
      <c r="DP130" s="56"/>
      <c r="DQ130" s="56"/>
      <c r="DR130" s="56"/>
      <c r="DS130" s="56"/>
      <c r="DT130" s="56"/>
      <c r="DU130" s="56"/>
      <c r="DV130" s="56"/>
      <c r="DW130" s="56"/>
      <c r="DX130" s="56"/>
      <c r="DY130" s="56"/>
      <c r="DZ130" s="56"/>
      <c r="EA130" s="56"/>
      <c r="EB130" s="56"/>
      <c r="EC130" s="56"/>
      <c r="ED130" s="57"/>
      <c r="EE130" s="32">
        <f t="shared" si="8"/>
        <v>0</v>
      </c>
      <c r="EF130" s="32"/>
      <c r="EG130" s="32"/>
      <c r="EH130" s="32"/>
      <c r="EI130" s="32"/>
      <c r="EJ130" s="32"/>
      <c r="EK130" s="32"/>
      <c r="EL130" s="32"/>
      <c r="EM130" s="32"/>
      <c r="EN130" s="32"/>
      <c r="EO130" s="32"/>
      <c r="EP130" s="32"/>
      <c r="EQ130" s="32"/>
      <c r="ER130" s="32"/>
      <c r="ES130" s="32"/>
      <c r="ET130" s="32">
        <f t="shared" si="9"/>
        <v>0</v>
      </c>
      <c r="EU130" s="32"/>
      <c r="EV130" s="32"/>
      <c r="EW130" s="32"/>
      <c r="EX130" s="32"/>
      <c r="EY130" s="32"/>
      <c r="EZ130" s="32"/>
      <c r="FA130" s="32"/>
      <c r="FB130" s="32"/>
      <c r="FC130" s="32"/>
      <c r="FD130" s="32"/>
      <c r="FE130" s="32"/>
      <c r="FF130" s="32"/>
      <c r="FG130" s="32"/>
      <c r="FH130" s="32"/>
      <c r="FI130" s="32"/>
      <c r="FJ130" s="33"/>
    </row>
    <row r="131" spans="1:166" ht="31.5" customHeight="1" x14ac:dyDescent="0.2">
      <c r="A131" s="58" t="s">
        <v>178</v>
      </c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44" t="s">
        <v>179</v>
      </c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6"/>
      <c r="BF131" s="38"/>
      <c r="BG131" s="38"/>
      <c r="BH131" s="38"/>
      <c r="BI131" s="38"/>
      <c r="BJ131" s="38"/>
      <c r="BK131" s="39"/>
      <c r="BL131" s="32"/>
      <c r="BM131" s="32"/>
      <c r="BN131" s="32"/>
      <c r="BO131" s="32"/>
      <c r="BP131" s="32"/>
      <c r="BQ131" s="32"/>
      <c r="BR131" s="32"/>
      <c r="BS131" s="32"/>
      <c r="BT131" s="32"/>
      <c r="BU131" s="32"/>
      <c r="BV131" s="32"/>
      <c r="BW131" s="32"/>
      <c r="BX131" s="32"/>
      <c r="BY131" s="32"/>
      <c r="BZ131" s="32"/>
      <c r="CA131" s="32"/>
      <c r="CB131" s="32"/>
      <c r="CC131" s="32"/>
      <c r="CD131" s="32"/>
      <c r="CE131" s="32"/>
      <c r="CF131" s="32"/>
      <c r="CG131" s="32"/>
      <c r="CH131" s="32"/>
      <c r="CI131" s="32"/>
      <c r="CJ131" s="32"/>
      <c r="CK131" s="32"/>
      <c r="CL131" s="32"/>
      <c r="CM131" s="32"/>
      <c r="CN131" s="32"/>
      <c r="CO131" s="32"/>
      <c r="CP131" s="32"/>
      <c r="CQ131" s="32"/>
      <c r="CR131" s="32"/>
      <c r="CS131" s="32"/>
      <c r="CT131" s="32"/>
      <c r="CU131" s="32"/>
      <c r="CV131" s="32"/>
      <c r="CW131" s="32"/>
      <c r="CX131" s="32"/>
      <c r="CY131" s="32"/>
      <c r="CZ131" s="32"/>
      <c r="DA131" s="32"/>
      <c r="DB131" s="32"/>
      <c r="DC131" s="32"/>
      <c r="DD131" s="32"/>
      <c r="DE131" s="32"/>
      <c r="DF131" s="32"/>
      <c r="DG131" s="32"/>
      <c r="DH131" s="32"/>
      <c r="DI131" s="32"/>
      <c r="DJ131" s="32"/>
      <c r="DK131" s="32"/>
      <c r="DL131" s="32"/>
      <c r="DM131" s="32"/>
      <c r="DN131" s="32"/>
      <c r="DO131" s="32"/>
      <c r="DP131" s="32"/>
      <c r="DQ131" s="32"/>
      <c r="DR131" s="32"/>
      <c r="DS131" s="32"/>
      <c r="DT131" s="32"/>
      <c r="DU131" s="32"/>
      <c r="DV131" s="32"/>
      <c r="DW131" s="32"/>
      <c r="DX131" s="32"/>
      <c r="DY131" s="32"/>
      <c r="DZ131" s="32"/>
      <c r="EA131" s="32"/>
      <c r="EB131" s="32"/>
      <c r="EC131" s="32"/>
      <c r="ED131" s="32"/>
      <c r="EE131" s="32">
        <f t="shared" si="8"/>
        <v>0</v>
      </c>
      <c r="EF131" s="32"/>
      <c r="EG131" s="32"/>
      <c r="EH131" s="32"/>
      <c r="EI131" s="32"/>
      <c r="EJ131" s="32"/>
      <c r="EK131" s="32"/>
      <c r="EL131" s="32"/>
      <c r="EM131" s="32"/>
      <c r="EN131" s="32"/>
      <c r="EO131" s="32"/>
      <c r="EP131" s="32"/>
      <c r="EQ131" s="32"/>
      <c r="ER131" s="32"/>
      <c r="ES131" s="32"/>
      <c r="ET131" s="32">
        <f t="shared" si="9"/>
        <v>0</v>
      </c>
      <c r="EU131" s="32"/>
      <c r="EV131" s="32"/>
      <c r="EW131" s="32"/>
      <c r="EX131" s="32"/>
      <c r="EY131" s="32"/>
      <c r="EZ131" s="32"/>
      <c r="FA131" s="32"/>
      <c r="FB131" s="32"/>
      <c r="FC131" s="32"/>
      <c r="FD131" s="32"/>
      <c r="FE131" s="32"/>
      <c r="FF131" s="32"/>
      <c r="FG131" s="32"/>
      <c r="FH131" s="32"/>
      <c r="FI131" s="32"/>
      <c r="FJ131" s="33"/>
    </row>
    <row r="132" spans="1:166" ht="15" customHeight="1" x14ac:dyDescent="0.2">
      <c r="A132" s="35" t="s">
        <v>180</v>
      </c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44" t="s">
        <v>181</v>
      </c>
      <c r="AQ132" s="45"/>
      <c r="AR132" s="45"/>
      <c r="AS132" s="45"/>
      <c r="AT132" s="45"/>
      <c r="AU132" s="45"/>
      <c r="AV132" s="22"/>
      <c r="AW132" s="22"/>
      <c r="AX132" s="22"/>
      <c r="AY132" s="22"/>
      <c r="AZ132" s="22"/>
      <c r="BA132" s="22"/>
      <c r="BB132" s="22"/>
      <c r="BC132" s="22"/>
      <c r="BD132" s="22"/>
      <c r="BE132" s="23"/>
      <c r="BF132" s="24"/>
      <c r="BG132" s="24"/>
      <c r="BH132" s="24"/>
      <c r="BI132" s="24"/>
      <c r="BJ132" s="24"/>
      <c r="BK132" s="25"/>
      <c r="BL132" s="32"/>
      <c r="BM132" s="32"/>
      <c r="BN132" s="32"/>
      <c r="BO132" s="32"/>
      <c r="BP132" s="32"/>
      <c r="BQ132" s="32"/>
      <c r="BR132" s="32"/>
      <c r="BS132" s="32"/>
      <c r="BT132" s="32"/>
      <c r="BU132" s="32"/>
      <c r="BV132" s="32"/>
      <c r="BW132" s="32"/>
      <c r="BX132" s="32"/>
      <c r="BY132" s="32"/>
      <c r="BZ132" s="32"/>
      <c r="CA132" s="32"/>
      <c r="CB132" s="32"/>
      <c r="CC132" s="32"/>
      <c r="CD132" s="32"/>
      <c r="CE132" s="32"/>
      <c r="CF132" s="32"/>
      <c r="CG132" s="32"/>
      <c r="CH132" s="32"/>
      <c r="CI132" s="32"/>
      <c r="CJ132" s="32"/>
      <c r="CK132" s="32"/>
      <c r="CL132" s="32"/>
      <c r="CM132" s="32"/>
      <c r="CN132" s="32"/>
      <c r="CO132" s="32"/>
      <c r="CP132" s="32"/>
      <c r="CQ132" s="32"/>
      <c r="CR132" s="32"/>
      <c r="CS132" s="32"/>
      <c r="CT132" s="32"/>
      <c r="CU132" s="32"/>
      <c r="CV132" s="32"/>
      <c r="CW132" s="32"/>
      <c r="CX132" s="32"/>
      <c r="CY132" s="32"/>
      <c r="CZ132" s="32"/>
      <c r="DA132" s="32"/>
      <c r="DB132" s="32"/>
      <c r="DC132" s="32"/>
      <c r="DD132" s="32"/>
      <c r="DE132" s="32"/>
      <c r="DF132" s="32"/>
      <c r="DG132" s="32"/>
      <c r="DH132" s="32"/>
      <c r="DI132" s="32"/>
      <c r="DJ132" s="32"/>
      <c r="DK132" s="32"/>
      <c r="DL132" s="32"/>
      <c r="DM132" s="32"/>
      <c r="DN132" s="32"/>
      <c r="DO132" s="32"/>
      <c r="DP132" s="32"/>
      <c r="DQ132" s="32"/>
      <c r="DR132" s="32"/>
      <c r="DS132" s="32"/>
      <c r="DT132" s="32"/>
      <c r="DU132" s="32"/>
      <c r="DV132" s="32"/>
      <c r="DW132" s="32"/>
      <c r="DX132" s="32"/>
      <c r="DY132" s="32"/>
      <c r="DZ132" s="32"/>
      <c r="EA132" s="32"/>
      <c r="EB132" s="32"/>
      <c r="EC132" s="32"/>
      <c r="ED132" s="32"/>
      <c r="EE132" s="32">
        <f t="shared" si="8"/>
        <v>0</v>
      </c>
      <c r="EF132" s="32"/>
      <c r="EG132" s="32"/>
      <c r="EH132" s="32"/>
      <c r="EI132" s="32"/>
      <c r="EJ132" s="32"/>
      <c r="EK132" s="32"/>
      <c r="EL132" s="32"/>
      <c r="EM132" s="32"/>
      <c r="EN132" s="32"/>
      <c r="EO132" s="32"/>
      <c r="EP132" s="32"/>
      <c r="EQ132" s="32"/>
      <c r="ER132" s="32"/>
      <c r="ES132" s="32"/>
      <c r="ET132" s="32"/>
      <c r="EU132" s="32"/>
      <c r="EV132" s="32"/>
      <c r="EW132" s="32"/>
      <c r="EX132" s="32"/>
      <c r="EY132" s="32"/>
      <c r="EZ132" s="32"/>
      <c r="FA132" s="32"/>
      <c r="FB132" s="32"/>
      <c r="FC132" s="32"/>
      <c r="FD132" s="32"/>
      <c r="FE132" s="32"/>
      <c r="FF132" s="32"/>
      <c r="FG132" s="32"/>
      <c r="FH132" s="32"/>
      <c r="FI132" s="32"/>
      <c r="FJ132" s="33"/>
    </row>
    <row r="133" spans="1:166" ht="15" customHeight="1" x14ac:dyDescent="0.2">
      <c r="A133" s="35" t="s">
        <v>182</v>
      </c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6"/>
      <c r="AP133" s="37" t="s">
        <v>183</v>
      </c>
      <c r="AQ133" s="38"/>
      <c r="AR133" s="38"/>
      <c r="AS133" s="38"/>
      <c r="AT133" s="38"/>
      <c r="AU133" s="39"/>
      <c r="AV133" s="40"/>
      <c r="AW133" s="41"/>
      <c r="AX133" s="41"/>
      <c r="AY133" s="41"/>
      <c r="AZ133" s="41"/>
      <c r="BA133" s="41"/>
      <c r="BB133" s="41"/>
      <c r="BC133" s="41"/>
      <c r="BD133" s="41"/>
      <c r="BE133" s="41"/>
      <c r="BF133" s="41"/>
      <c r="BG133" s="41"/>
      <c r="BH133" s="41"/>
      <c r="BI133" s="41"/>
      <c r="BJ133" s="41"/>
      <c r="BK133" s="42"/>
      <c r="BL133" s="29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  <c r="CB133" s="30"/>
      <c r="CC133" s="30"/>
      <c r="CD133" s="30"/>
      <c r="CE133" s="31"/>
      <c r="CF133" s="29"/>
      <c r="CG133" s="30"/>
      <c r="CH133" s="30"/>
      <c r="CI133" s="30"/>
      <c r="CJ133" s="30"/>
      <c r="CK133" s="30"/>
      <c r="CL133" s="30"/>
      <c r="CM133" s="30"/>
      <c r="CN133" s="30"/>
      <c r="CO133" s="30"/>
      <c r="CP133" s="30"/>
      <c r="CQ133" s="30"/>
      <c r="CR133" s="30"/>
      <c r="CS133" s="30"/>
      <c r="CT133" s="30"/>
      <c r="CU133" s="30"/>
      <c r="CV133" s="31"/>
      <c r="CW133" s="29"/>
      <c r="CX133" s="30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1"/>
      <c r="DN133" s="29"/>
      <c r="DO133" s="30"/>
      <c r="DP133" s="30"/>
      <c r="DQ133" s="30"/>
      <c r="DR133" s="30"/>
      <c r="DS133" s="30"/>
      <c r="DT133" s="30"/>
      <c r="DU133" s="30"/>
      <c r="DV133" s="30"/>
      <c r="DW133" s="30"/>
      <c r="DX133" s="30"/>
      <c r="DY133" s="30"/>
      <c r="DZ133" s="30"/>
      <c r="EA133" s="30"/>
      <c r="EB133" s="30"/>
      <c r="EC133" s="30"/>
      <c r="ED133" s="31"/>
      <c r="EE133" s="32">
        <f t="shared" si="8"/>
        <v>0</v>
      </c>
      <c r="EF133" s="32"/>
      <c r="EG133" s="32"/>
      <c r="EH133" s="32"/>
      <c r="EI133" s="32"/>
      <c r="EJ133" s="32"/>
      <c r="EK133" s="32"/>
      <c r="EL133" s="32"/>
      <c r="EM133" s="32"/>
      <c r="EN133" s="32"/>
      <c r="EO133" s="32"/>
      <c r="EP133" s="32"/>
      <c r="EQ133" s="32"/>
      <c r="ER133" s="32"/>
      <c r="ES133" s="32"/>
      <c r="ET133" s="32"/>
      <c r="EU133" s="32"/>
      <c r="EV133" s="32"/>
      <c r="EW133" s="32"/>
      <c r="EX133" s="32"/>
      <c r="EY133" s="32"/>
      <c r="EZ133" s="32"/>
      <c r="FA133" s="32"/>
      <c r="FB133" s="32"/>
      <c r="FC133" s="32"/>
      <c r="FD133" s="32"/>
      <c r="FE133" s="32"/>
      <c r="FF133" s="32"/>
      <c r="FG133" s="32"/>
      <c r="FH133" s="32"/>
      <c r="FI133" s="32"/>
      <c r="FJ133" s="33"/>
    </row>
    <row r="134" spans="1:166" ht="31.5" customHeight="1" x14ac:dyDescent="0.2">
      <c r="A134" s="34" t="s">
        <v>184</v>
      </c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43"/>
      <c r="AP134" s="44" t="s">
        <v>185</v>
      </c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6"/>
      <c r="BF134" s="38"/>
      <c r="BG134" s="38"/>
      <c r="BH134" s="38"/>
      <c r="BI134" s="38"/>
      <c r="BJ134" s="38"/>
      <c r="BK134" s="39"/>
      <c r="BL134" s="32"/>
      <c r="BM134" s="32"/>
      <c r="BN134" s="32"/>
      <c r="BO134" s="32"/>
      <c r="BP134" s="32"/>
      <c r="BQ134" s="32"/>
      <c r="BR134" s="32"/>
      <c r="BS134" s="32"/>
      <c r="BT134" s="32"/>
      <c r="BU134" s="32"/>
      <c r="BV134" s="32"/>
      <c r="BW134" s="32"/>
      <c r="BX134" s="32"/>
      <c r="BY134" s="32"/>
      <c r="BZ134" s="32"/>
      <c r="CA134" s="32"/>
      <c r="CB134" s="32"/>
      <c r="CC134" s="32"/>
      <c r="CD134" s="32"/>
      <c r="CE134" s="32"/>
      <c r="CF134" s="32">
        <v>-175670.09</v>
      </c>
      <c r="CG134" s="32"/>
      <c r="CH134" s="32"/>
      <c r="CI134" s="32"/>
      <c r="CJ134" s="32"/>
      <c r="CK134" s="32"/>
      <c r="CL134" s="32"/>
      <c r="CM134" s="32"/>
      <c r="CN134" s="32"/>
      <c r="CO134" s="32"/>
      <c r="CP134" s="32"/>
      <c r="CQ134" s="32"/>
      <c r="CR134" s="32"/>
      <c r="CS134" s="32"/>
      <c r="CT134" s="32"/>
      <c r="CU134" s="32"/>
      <c r="CV134" s="32"/>
      <c r="CW134" s="32"/>
      <c r="CX134" s="32"/>
      <c r="CY134" s="32"/>
      <c r="CZ134" s="32"/>
      <c r="DA134" s="32"/>
      <c r="DB134" s="32"/>
      <c r="DC134" s="32"/>
      <c r="DD134" s="32"/>
      <c r="DE134" s="32"/>
      <c r="DF134" s="32"/>
      <c r="DG134" s="32"/>
      <c r="DH134" s="32"/>
      <c r="DI134" s="32"/>
      <c r="DJ134" s="32"/>
      <c r="DK134" s="32"/>
      <c r="DL134" s="32"/>
      <c r="DM134" s="32"/>
      <c r="DN134" s="32"/>
      <c r="DO134" s="32"/>
      <c r="DP134" s="32"/>
      <c r="DQ134" s="32"/>
      <c r="DR134" s="32"/>
      <c r="DS134" s="32"/>
      <c r="DT134" s="32"/>
      <c r="DU134" s="32"/>
      <c r="DV134" s="32"/>
      <c r="DW134" s="32"/>
      <c r="DX134" s="32"/>
      <c r="DY134" s="32"/>
      <c r="DZ134" s="32"/>
      <c r="EA134" s="32"/>
      <c r="EB134" s="32"/>
      <c r="EC134" s="32"/>
      <c r="ED134" s="32"/>
      <c r="EE134" s="32">
        <f t="shared" si="8"/>
        <v>-175670.09</v>
      </c>
      <c r="EF134" s="32"/>
      <c r="EG134" s="32"/>
      <c r="EH134" s="32"/>
      <c r="EI134" s="32"/>
      <c r="EJ134" s="32"/>
      <c r="EK134" s="32"/>
      <c r="EL134" s="32"/>
      <c r="EM134" s="32"/>
      <c r="EN134" s="32"/>
      <c r="EO134" s="32"/>
      <c r="EP134" s="32"/>
      <c r="EQ134" s="32"/>
      <c r="ER134" s="32"/>
      <c r="ES134" s="32"/>
      <c r="ET134" s="32"/>
      <c r="EU134" s="32"/>
      <c r="EV134" s="32"/>
      <c r="EW134" s="32"/>
      <c r="EX134" s="32"/>
      <c r="EY134" s="32"/>
      <c r="EZ134" s="32"/>
      <c r="FA134" s="32"/>
      <c r="FB134" s="32"/>
      <c r="FC134" s="32"/>
      <c r="FD134" s="32"/>
      <c r="FE134" s="32"/>
      <c r="FF134" s="32"/>
      <c r="FG134" s="32"/>
      <c r="FH134" s="32"/>
      <c r="FI134" s="32"/>
      <c r="FJ134" s="33"/>
    </row>
    <row r="135" spans="1:166" ht="38.25" customHeight="1" x14ac:dyDescent="0.2">
      <c r="A135" s="34" t="s">
        <v>186</v>
      </c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6"/>
      <c r="AP135" s="37" t="s">
        <v>187</v>
      </c>
      <c r="AQ135" s="38"/>
      <c r="AR135" s="38"/>
      <c r="AS135" s="38"/>
      <c r="AT135" s="38"/>
      <c r="AU135" s="39"/>
      <c r="AV135" s="40"/>
      <c r="AW135" s="41"/>
      <c r="AX135" s="41"/>
      <c r="AY135" s="41"/>
      <c r="AZ135" s="41"/>
      <c r="BA135" s="41"/>
      <c r="BB135" s="41"/>
      <c r="BC135" s="41"/>
      <c r="BD135" s="41"/>
      <c r="BE135" s="41"/>
      <c r="BF135" s="41"/>
      <c r="BG135" s="41"/>
      <c r="BH135" s="41"/>
      <c r="BI135" s="41"/>
      <c r="BJ135" s="41"/>
      <c r="BK135" s="42"/>
      <c r="BL135" s="29"/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  <c r="CB135" s="30"/>
      <c r="CC135" s="30"/>
      <c r="CD135" s="30"/>
      <c r="CE135" s="31"/>
      <c r="CF135" s="29">
        <v>-175670.09</v>
      </c>
      <c r="CG135" s="30"/>
      <c r="CH135" s="30"/>
      <c r="CI135" s="30"/>
      <c r="CJ135" s="30"/>
      <c r="CK135" s="30"/>
      <c r="CL135" s="30"/>
      <c r="CM135" s="30"/>
      <c r="CN135" s="30"/>
      <c r="CO135" s="30"/>
      <c r="CP135" s="30"/>
      <c r="CQ135" s="30"/>
      <c r="CR135" s="30"/>
      <c r="CS135" s="30"/>
      <c r="CT135" s="30"/>
      <c r="CU135" s="30"/>
      <c r="CV135" s="31"/>
      <c r="CW135" s="29"/>
      <c r="CX135" s="30"/>
      <c r="CY135" s="30"/>
      <c r="CZ135" s="30"/>
      <c r="DA135" s="30"/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1"/>
      <c r="DN135" s="32"/>
      <c r="DO135" s="32"/>
      <c r="DP135" s="32"/>
      <c r="DQ135" s="32"/>
      <c r="DR135" s="32"/>
      <c r="DS135" s="32"/>
      <c r="DT135" s="32"/>
      <c r="DU135" s="32"/>
      <c r="DV135" s="32"/>
      <c r="DW135" s="32"/>
      <c r="DX135" s="32"/>
      <c r="DY135" s="32"/>
      <c r="DZ135" s="32"/>
      <c r="EA135" s="32"/>
      <c r="EB135" s="32"/>
      <c r="EC135" s="32"/>
      <c r="ED135" s="32"/>
      <c r="EE135" s="32">
        <f t="shared" si="8"/>
        <v>-175670.09</v>
      </c>
      <c r="EF135" s="32"/>
      <c r="EG135" s="32"/>
      <c r="EH135" s="32"/>
      <c r="EI135" s="32"/>
      <c r="EJ135" s="32"/>
      <c r="EK135" s="32"/>
      <c r="EL135" s="32"/>
      <c r="EM135" s="32"/>
      <c r="EN135" s="32"/>
      <c r="EO135" s="32"/>
      <c r="EP135" s="32"/>
      <c r="EQ135" s="32"/>
      <c r="ER135" s="32"/>
      <c r="ES135" s="32"/>
      <c r="ET135" s="32"/>
      <c r="EU135" s="32"/>
      <c r="EV135" s="32"/>
      <c r="EW135" s="32"/>
      <c r="EX135" s="32"/>
      <c r="EY135" s="32"/>
      <c r="EZ135" s="32"/>
      <c r="FA135" s="32"/>
      <c r="FB135" s="32"/>
      <c r="FC135" s="32"/>
      <c r="FD135" s="32"/>
      <c r="FE135" s="32"/>
      <c r="FF135" s="32"/>
      <c r="FG135" s="32"/>
      <c r="FH135" s="32"/>
      <c r="FI135" s="32"/>
      <c r="FJ135" s="33"/>
    </row>
    <row r="136" spans="1:166" ht="36" customHeight="1" x14ac:dyDescent="0.2">
      <c r="A136" s="34" t="s">
        <v>188</v>
      </c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6"/>
      <c r="AP136" s="44" t="s">
        <v>189</v>
      </c>
      <c r="AQ136" s="45"/>
      <c r="AR136" s="45"/>
      <c r="AS136" s="45"/>
      <c r="AT136" s="45"/>
      <c r="AU136" s="45"/>
      <c r="AV136" s="22"/>
      <c r="AW136" s="22"/>
      <c r="AX136" s="22"/>
      <c r="AY136" s="22"/>
      <c r="AZ136" s="22"/>
      <c r="BA136" s="22"/>
      <c r="BB136" s="22"/>
      <c r="BC136" s="22"/>
      <c r="BD136" s="22"/>
      <c r="BE136" s="23"/>
      <c r="BF136" s="24"/>
      <c r="BG136" s="24"/>
      <c r="BH136" s="24"/>
      <c r="BI136" s="24"/>
      <c r="BJ136" s="24"/>
      <c r="BK136" s="25"/>
      <c r="BL136" s="32"/>
      <c r="BM136" s="32"/>
      <c r="BN136" s="32"/>
      <c r="BO136" s="32"/>
      <c r="BP136" s="32"/>
      <c r="BQ136" s="32"/>
      <c r="BR136" s="32"/>
      <c r="BS136" s="32"/>
      <c r="BT136" s="32"/>
      <c r="BU136" s="32"/>
      <c r="BV136" s="32"/>
      <c r="BW136" s="32"/>
      <c r="BX136" s="32"/>
      <c r="BY136" s="32"/>
      <c r="BZ136" s="32"/>
      <c r="CA136" s="32"/>
      <c r="CB136" s="32"/>
      <c r="CC136" s="32"/>
      <c r="CD136" s="32"/>
      <c r="CE136" s="32"/>
      <c r="CF136" s="32">
        <v>-4073626.5</v>
      </c>
      <c r="CG136" s="32"/>
      <c r="CH136" s="32"/>
      <c r="CI136" s="32"/>
      <c r="CJ136" s="32"/>
      <c r="CK136" s="32"/>
      <c r="CL136" s="32"/>
      <c r="CM136" s="32"/>
      <c r="CN136" s="32"/>
      <c r="CO136" s="32"/>
      <c r="CP136" s="32"/>
      <c r="CQ136" s="32"/>
      <c r="CR136" s="32"/>
      <c r="CS136" s="32"/>
      <c r="CT136" s="32"/>
      <c r="CU136" s="32"/>
      <c r="CV136" s="32"/>
      <c r="CW136" s="32"/>
      <c r="CX136" s="32"/>
      <c r="CY136" s="32"/>
      <c r="CZ136" s="32"/>
      <c r="DA136" s="32"/>
      <c r="DB136" s="32"/>
      <c r="DC136" s="32"/>
      <c r="DD136" s="32"/>
      <c r="DE136" s="32"/>
      <c r="DF136" s="32"/>
      <c r="DG136" s="32"/>
      <c r="DH136" s="32"/>
      <c r="DI136" s="32"/>
      <c r="DJ136" s="32"/>
      <c r="DK136" s="32"/>
      <c r="DL136" s="32"/>
      <c r="DM136" s="32"/>
      <c r="DN136" s="32"/>
      <c r="DO136" s="32"/>
      <c r="DP136" s="32"/>
      <c r="DQ136" s="32"/>
      <c r="DR136" s="32"/>
      <c r="DS136" s="32"/>
      <c r="DT136" s="32"/>
      <c r="DU136" s="32"/>
      <c r="DV136" s="32"/>
      <c r="DW136" s="32"/>
      <c r="DX136" s="32"/>
      <c r="DY136" s="32"/>
      <c r="DZ136" s="32"/>
      <c r="EA136" s="32"/>
      <c r="EB136" s="32"/>
      <c r="EC136" s="32"/>
      <c r="ED136" s="32"/>
      <c r="EE136" s="32">
        <f t="shared" si="8"/>
        <v>-4073626.5</v>
      </c>
      <c r="EF136" s="32"/>
      <c r="EG136" s="32"/>
      <c r="EH136" s="32"/>
      <c r="EI136" s="32"/>
      <c r="EJ136" s="32"/>
      <c r="EK136" s="32"/>
      <c r="EL136" s="32"/>
      <c r="EM136" s="32"/>
      <c r="EN136" s="32"/>
      <c r="EO136" s="32"/>
      <c r="EP136" s="32"/>
      <c r="EQ136" s="32"/>
      <c r="ER136" s="32"/>
      <c r="ES136" s="32"/>
      <c r="ET136" s="32"/>
      <c r="EU136" s="32"/>
      <c r="EV136" s="32"/>
      <c r="EW136" s="32"/>
      <c r="EX136" s="32"/>
      <c r="EY136" s="32"/>
      <c r="EZ136" s="32"/>
      <c r="FA136" s="32"/>
      <c r="FB136" s="32"/>
      <c r="FC136" s="32"/>
      <c r="FD136" s="32"/>
      <c r="FE136" s="32"/>
      <c r="FF136" s="32"/>
      <c r="FG136" s="32"/>
      <c r="FH136" s="32"/>
      <c r="FI136" s="32"/>
      <c r="FJ136" s="33"/>
    </row>
    <row r="137" spans="1:166" ht="26.25" customHeight="1" x14ac:dyDescent="0.2">
      <c r="A137" s="34" t="s">
        <v>190</v>
      </c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6"/>
      <c r="AP137" s="37" t="s">
        <v>191</v>
      </c>
      <c r="AQ137" s="38"/>
      <c r="AR137" s="38"/>
      <c r="AS137" s="38"/>
      <c r="AT137" s="38"/>
      <c r="AU137" s="39"/>
      <c r="AV137" s="40"/>
      <c r="AW137" s="41"/>
      <c r="AX137" s="41"/>
      <c r="AY137" s="41"/>
      <c r="AZ137" s="41"/>
      <c r="BA137" s="41"/>
      <c r="BB137" s="41"/>
      <c r="BC137" s="41"/>
      <c r="BD137" s="41"/>
      <c r="BE137" s="41"/>
      <c r="BF137" s="41"/>
      <c r="BG137" s="41"/>
      <c r="BH137" s="41"/>
      <c r="BI137" s="41"/>
      <c r="BJ137" s="41"/>
      <c r="BK137" s="42"/>
      <c r="BL137" s="29"/>
      <c r="BM137" s="30"/>
      <c r="BN137" s="30"/>
      <c r="BO137" s="30"/>
      <c r="BP137" s="30"/>
      <c r="BQ137" s="30"/>
      <c r="BR137" s="30"/>
      <c r="BS137" s="30"/>
      <c r="BT137" s="30"/>
      <c r="BU137" s="30"/>
      <c r="BV137" s="30"/>
      <c r="BW137" s="30"/>
      <c r="BX137" s="30"/>
      <c r="BY137" s="30"/>
      <c r="BZ137" s="30"/>
      <c r="CA137" s="30"/>
      <c r="CB137" s="30"/>
      <c r="CC137" s="30"/>
      <c r="CD137" s="30"/>
      <c r="CE137" s="31"/>
      <c r="CF137" s="29">
        <v>3897956.41</v>
      </c>
      <c r="CG137" s="30"/>
      <c r="CH137" s="30"/>
      <c r="CI137" s="30"/>
      <c r="CJ137" s="30"/>
      <c r="CK137" s="30"/>
      <c r="CL137" s="30"/>
      <c r="CM137" s="30"/>
      <c r="CN137" s="30"/>
      <c r="CO137" s="30"/>
      <c r="CP137" s="30"/>
      <c r="CQ137" s="30"/>
      <c r="CR137" s="30"/>
      <c r="CS137" s="30"/>
      <c r="CT137" s="30"/>
      <c r="CU137" s="30"/>
      <c r="CV137" s="31"/>
      <c r="CW137" s="29"/>
      <c r="CX137" s="30"/>
      <c r="CY137" s="30"/>
      <c r="CZ137" s="30"/>
      <c r="DA137" s="30"/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0"/>
      <c r="DM137" s="31"/>
      <c r="DN137" s="29"/>
      <c r="DO137" s="30"/>
      <c r="DP137" s="30"/>
      <c r="DQ137" s="30"/>
      <c r="DR137" s="30"/>
      <c r="DS137" s="30"/>
      <c r="DT137" s="30"/>
      <c r="DU137" s="30"/>
      <c r="DV137" s="30"/>
      <c r="DW137" s="30"/>
      <c r="DX137" s="30"/>
      <c r="DY137" s="30"/>
      <c r="DZ137" s="30"/>
      <c r="EA137" s="30"/>
      <c r="EB137" s="30"/>
      <c r="EC137" s="30"/>
      <c r="ED137" s="31"/>
      <c r="EE137" s="32">
        <f t="shared" si="8"/>
        <v>3897956.41</v>
      </c>
      <c r="EF137" s="32"/>
      <c r="EG137" s="32"/>
      <c r="EH137" s="32"/>
      <c r="EI137" s="32"/>
      <c r="EJ137" s="32"/>
      <c r="EK137" s="32"/>
      <c r="EL137" s="32"/>
      <c r="EM137" s="32"/>
      <c r="EN137" s="32"/>
      <c r="EO137" s="32"/>
      <c r="EP137" s="32"/>
      <c r="EQ137" s="32"/>
      <c r="ER137" s="32"/>
      <c r="ES137" s="32"/>
      <c r="ET137" s="32"/>
      <c r="EU137" s="32"/>
      <c r="EV137" s="32"/>
      <c r="EW137" s="32"/>
      <c r="EX137" s="32"/>
      <c r="EY137" s="32"/>
      <c r="EZ137" s="32"/>
      <c r="FA137" s="32"/>
      <c r="FB137" s="32"/>
      <c r="FC137" s="32"/>
      <c r="FD137" s="32"/>
      <c r="FE137" s="32"/>
      <c r="FF137" s="32"/>
      <c r="FG137" s="32"/>
      <c r="FH137" s="32"/>
      <c r="FI137" s="32"/>
      <c r="FJ137" s="33"/>
    </row>
    <row r="138" spans="1:166" ht="27.75" customHeight="1" x14ac:dyDescent="0.2">
      <c r="A138" s="34" t="s">
        <v>192</v>
      </c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43"/>
      <c r="AP138" s="44" t="s">
        <v>193</v>
      </c>
      <c r="AQ138" s="45"/>
      <c r="AR138" s="45"/>
      <c r="AS138" s="45"/>
      <c r="AT138" s="45"/>
      <c r="AU138" s="45"/>
      <c r="AV138" s="22"/>
      <c r="AW138" s="22"/>
      <c r="AX138" s="22"/>
      <c r="AY138" s="22"/>
      <c r="AZ138" s="22"/>
      <c r="BA138" s="22"/>
      <c r="BB138" s="22"/>
      <c r="BC138" s="22"/>
      <c r="BD138" s="22"/>
      <c r="BE138" s="23"/>
      <c r="BF138" s="24"/>
      <c r="BG138" s="24"/>
      <c r="BH138" s="24"/>
      <c r="BI138" s="24"/>
      <c r="BJ138" s="24"/>
      <c r="BK138" s="25"/>
      <c r="BL138" s="32"/>
      <c r="BM138" s="32"/>
      <c r="BN138" s="32"/>
      <c r="BO138" s="32"/>
      <c r="BP138" s="32"/>
      <c r="BQ138" s="32"/>
      <c r="BR138" s="32"/>
      <c r="BS138" s="32"/>
      <c r="BT138" s="32"/>
      <c r="BU138" s="32"/>
      <c r="BV138" s="32"/>
      <c r="BW138" s="32"/>
      <c r="BX138" s="32"/>
      <c r="BY138" s="32"/>
      <c r="BZ138" s="32"/>
      <c r="CA138" s="32"/>
      <c r="CB138" s="32"/>
      <c r="CC138" s="32"/>
      <c r="CD138" s="32"/>
      <c r="CE138" s="32"/>
      <c r="CF138" s="29"/>
      <c r="CG138" s="30"/>
      <c r="CH138" s="30"/>
      <c r="CI138" s="30"/>
      <c r="CJ138" s="30"/>
      <c r="CK138" s="30"/>
      <c r="CL138" s="30"/>
      <c r="CM138" s="30"/>
      <c r="CN138" s="30"/>
      <c r="CO138" s="30"/>
      <c r="CP138" s="30"/>
      <c r="CQ138" s="30"/>
      <c r="CR138" s="30"/>
      <c r="CS138" s="30"/>
      <c r="CT138" s="30"/>
      <c r="CU138" s="30"/>
      <c r="CV138" s="31"/>
      <c r="CW138" s="32"/>
      <c r="CX138" s="32"/>
      <c r="CY138" s="32"/>
      <c r="CZ138" s="32"/>
      <c r="DA138" s="32"/>
      <c r="DB138" s="32"/>
      <c r="DC138" s="32"/>
      <c r="DD138" s="32"/>
      <c r="DE138" s="32"/>
      <c r="DF138" s="32"/>
      <c r="DG138" s="32"/>
      <c r="DH138" s="32"/>
      <c r="DI138" s="32"/>
      <c r="DJ138" s="32"/>
      <c r="DK138" s="32"/>
      <c r="DL138" s="32"/>
      <c r="DM138" s="32"/>
      <c r="DN138" s="32"/>
      <c r="DO138" s="32"/>
      <c r="DP138" s="32"/>
      <c r="DQ138" s="32"/>
      <c r="DR138" s="32"/>
      <c r="DS138" s="32"/>
      <c r="DT138" s="32"/>
      <c r="DU138" s="32"/>
      <c r="DV138" s="32"/>
      <c r="DW138" s="32"/>
      <c r="DX138" s="32"/>
      <c r="DY138" s="32"/>
      <c r="DZ138" s="32"/>
      <c r="EA138" s="32"/>
      <c r="EB138" s="32"/>
      <c r="EC138" s="32"/>
      <c r="ED138" s="32"/>
      <c r="EE138" s="32">
        <f t="shared" si="8"/>
        <v>0</v>
      </c>
      <c r="EF138" s="32"/>
      <c r="EG138" s="32"/>
      <c r="EH138" s="32"/>
      <c r="EI138" s="32"/>
      <c r="EJ138" s="32"/>
      <c r="EK138" s="32"/>
      <c r="EL138" s="32"/>
      <c r="EM138" s="32"/>
      <c r="EN138" s="32"/>
      <c r="EO138" s="32"/>
      <c r="EP138" s="32"/>
      <c r="EQ138" s="32"/>
      <c r="ER138" s="32"/>
      <c r="ES138" s="32"/>
      <c r="ET138" s="32"/>
      <c r="EU138" s="32"/>
      <c r="EV138" s="32"/>
      <c r="EW138" s="32"/>
      <c r="EX138" s="32"/>
      <c r="EY138" s="32"/>
      <c r="EZ138" s="32"/>
      <c r="FA138" s="32"/>
      <c r="FB138" s="32"/>
      <c r="FC138" s="32"/>
      <c r="FD138" s="32"/>
      <c r="FE138" s="32"/>
      <c r="FF138" s="32"/>
      <c r="FG138" s="32"/>
      <c r="FH138" s="32"/>
      <c r="FI138" s="32"/>
      <c r="FJ138" s="33"/>
    </row>
    <row r="139" spans="1:166" ht="24" customHeight="1" x14ac:dyDescent="0.2">
      <c r="A139" s="34" t="s">
        <v>194</v>
      </c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6"/>
      <c r="AP139" s="37" t="s">
        <v>195</v>
      </c>
      <c r="AQ139" s="38"/>
      <c r="AR139" s="38"/>
      <c r="AS139" s="38"/>
      <c r="AT139" s="38"/>
      <c r="AU139" s="39"/>
      <c r="AV139" s="40"/>
      <c r="AW139" s="41"/>
      <c r="AX139" s="41"/>
      <c r="AY139" s="41"/>
      <c r="AZ139" s="41"/>
      <c r="BA139" s="41"/>
      <c r="BB139" s="41"/>
      <c r="BC139" s="41"/>
      <c r="BD139" s="41"/>
      <c r="BE139" s="41"/>
      <c r="BF139" s="41"/>
      <c r="BG139" s="41"/>
      <c r="BH139" s="41"/>
      <c r="BI139" s="41"/>
      <c r="BJ139" s="41"/>
      <c r="BK139" s="42"/>
      <c r="BL139" s="29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1"/>
      <c r="CF139" s="29"/>
      <c r="CG139" s="30"/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30"/>
      <c r="CU139" s="30"/>
      <c r="CV139" s="31"/>
      <c r="CW139" s="29"/>
      <c r="CX139" s="30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1"/>
      <c r="DN139" s="29"/>
      <c r="DO139" s="30"/>
      <c r="DP139" s="30"/>
      <c r="DQ139" s="30"/>
      <c r="DR139" s="30"/>
      <c r="DS139" s="30"/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1"/>
      <c r="EE139" s="32">
        <f t="shared" si="8"/>
        <v>0</v>
      </c>
      <c r="EF139" s="32"/>
      <c r="EG139" s="32"/>
      <c r="EH139" s="32"/>
      <c r="EI139" s="32"/>
      <c r="EJ139" s="32"/>
      <c r="EK139" s="32"/>
      <c r="EL139" s="32"/>
      <c r="EM139" s="32"/>
      <c r="EN139" s="32"/>
      <c r="EO139" s="32"/>
      <c r="EP139" s="32"/>
      <c r="EQ139" s="32"/>
      <c r="ER139" s="32"/>
      <c r="ES139" s="32"/>
      <c r="ET139" s="32"/>
      <c r="EU139" s="32"/>
      <c r="EV139" s="32"/>
      <c r="EW139" s="32"/>
      <c r="EX139" s="32"/>
      <c r="EY139" s="32"/>
      <c r="EZ139" s="32"/>
      <c r="FA139" s="32"/>
      <c r="FB139" s="32"/>
      <c r="FC139" s="32"/>
      <c r="FD139" s="32"/>
      <c r="FE139" s="32"/>
      <c r="FF139" s="32"/>
      <c r="FG139" s="32"/>
      <c r="FH139" s="32"/>
      <c r="FI139" s="32"/>
      <c r="FJ139" s="33"/>
    </row>
    <row r="140" spans="1:166" ht="25.5" customHeight="1" x14ac:dyDescent="0.2">
      <c r="A140" s="18" t="s">
        <v>196</v>
      </c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20"/>
      <c r="AP140" s="21" t="s">
        <v>197</v>
      </c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3"/>
      <c r="BF140" s="24"/>
      <c r="BG140" s="24"/>
      <c r="BH140" s="24"/>
      <c r="BI140" s="24"/>
      <c r="BJ140" s="24"/>
      <c r="BK140" s="25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26"/>
      <c r="CG140" s="27"/>
      <c r="CH140" s="27"/>
      <c r="CI140" s="27"/>
      <c r="CJ140" s="27"/>
      <c r="CK140" s="27"/>
      <c r="CL140" s="27"/>
      <c r="CM140" s="27"/>
      <c r="CN140" s="27"/>
      <c r="CO140" s="27"/>
      <c r="CP140" s="27"/>
      <c r="CQ140" s="27"/>
      <c r="CR140" s="27"/>
      <c r="CS140" s="27"/>
      <c r="CT140" s="27"/>
      <c r="CU140" s="27"/>
      <c r="CV140" s="28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  <c r="EC140" s="16"/>
      <c r="ED140" s="16"/>
      <c r="EE140" s="16">
        <f t="shared" si="8"/>
        <v>0</v>
      </c>
      <c r="EF140" s="16"/>
      <c r="EG140" s="16"/>
      <c r="EH140" s="16"/>
      <c r="EI140" s="16"/>
      <c r="EJ140" s="16"/>
      <c r="EK140" s="16"/>
      <c r="EL140" s="16"/>
      <c r="EM140" s="16"/>
      <c r="EN140" s="16"/>
      <c r="EO140" s="16"/>
      <c r="EP140" s="16"/>
      <c r="EQ140" s="16"/>
      <c r="ER140" s="16"/>
      <c r="ES140" s="16"/>
      <c r="ET140" s="16"/>
      <c r="EU140" s="16"/>
      <c r="EV140" s="16"/>
      <c r="EW140" s="16"/>
      <c r="EX140" s="16"/>
      <c r="EY140" s="16"/>
      <c r="EZ140" s="16"/>
      <c r="FA140" s="16"/>
      <c r="FB140" s="16"/>
      <c r="FC140" s="16"/>
      <c r="FD140" s="16"/>
      <c r="FE140" s="16"/>
      <c r="FF140" s="16"/>
      <c r="FG140" s="16"/>
      <c r="FH140" s="16"/>
      <c r="FI140" s="16"/>
      <c r="FJ140" s="17"/>
    </row>
    <row r="141" spans="1:166" ht="11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</row>
    <row r="142" spans="1:166" ht="11.2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</row>
    <row r="143" spans="1:166" ht="11.25" customHeight="1" x14ac:dyDescent="0.2">
      <c r="A143" s="1" t="s">
        <v>198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"/>
      <c r="AG143" s="1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 t="s">
        <v>199</v>
      </c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</row>
    <row r="144" spans="1:166" ht="11.25" customHeight="1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15" t="s">
        <v>200</v>
      </c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"/>
      <c r="AG144" s="1"/>
      <c r="AH144" s="15" t="s">
        <v>201</v>
      </c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 t="s">
        <v>202</v>
      </c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4"/>
      <c r="DD144" s="14"/>
      <c r="DE144" s="14"/>
      <c r="DF144" s="14"/>
      <c r="DG144" s="14"/>
      <c r="DH144" s="14"/>
      <c r="DI144" s="14"/>
      <c r="DJ144" s="14"/>
      <c r="DK144" s="14"/>
      <c r="DL144" s="14"/>
      <c r="DM144" s="14"/>
      <c r="DN144" s="14"/>
      <c r="DO144" s="14"/>
      <c r="DP144" s="14"/>
      <c r="DQ144" s="1"/>
      <c r="DR144" s="1"/>
      <c r="DS144" s="14"/>
      <c r="DT144" s="14"/>
      <c r="DU144" s="14"/>
      <c r="DV144" s="14"/>
      <c r="DW144" s="14"/>
      <c r="DX144" s="14"/>
      <c r="DY144" s="14"/>
      <c r="DZ144" s="14"/>
      <c r="EA144" s="14"/>
      <c r="EB144" s="14"/>
      <c r="EC144" s="14"/>
      <c r="ED144" s="14"/>
      <c r="EE144" s="14"/>
      <c r="EF144" s="14"/>
      <c r="EG144" s="14"/>
      <c r="EH144" s="14"/>
      <c r="EI144" s="14"/>
      <c r="EJ144" s="14"/>
      <c r="EK144" s="14"/>
      <c r="EL144" s="14"/>
      <c r="EM144" s="14"/>
      <c r="EN144" s="14"/>
      <c r="EO144" s="14"/>
      <c r="EP144" s="14"/>
      <c r="EQ144" s="14"/>
      <c r="ER144" s="14"/>
      <c r="ES144" s="14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</row>
    <row r="145" spans="1:166" ht="11.25" customHeight="1" x14ac:dyDescent="0.2">
      <c r="A145" s="1" t="s">
        <v>203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"/>
      <c r="AG145" s="1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5" t="s">
        <v>200</v>
      </c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  <c r="DQ145" s="7"/>
      <c r="DR145" s="7"/>
      <c r="DS145" s="15" t="s">
        <v>201</v>
      </c>
      <c r="DT145" s="15"/>
      <c r="DU145" s="15"/>
      <c r="DV145" s="15"/>
      <c r="DW145" s="15"/>
      <c r="DX145" s="15"/>
      <c r="DY145" s="15"/>
      <c r="DZ145" s="15"/>
      <c r="EA145" s="15"/>
      <c r="EB145" s="15"/>
      <c r="EC145" s="15"/>
      <c r="ED145" s="15"/>
      <c r="EE145" s="15"/>
      <c r="EF145" s="15"/>
      <c r="EG145" s="15"/>
      <c r="EH145" s="15"/>
      <c r="EI145" s="15"/>
      <c r="EJ145" s="15"/>
      <c r="EK145" s="15"/>
      <c r="EL145" s="15"/>
      <c r="EM145" s="15"/>
      <c r="EN145" s="15"/>
      <c r="EO145" s="15"/>
      <c r="EP145" s="15"/>
      <c r="EQ145" s="15"/>
      <c r="ER145" s="15"/>
      <c r="ES145" s="15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</row>
    <row r="146" spans="1:166" ht="11.2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5" t="s">
        <v>200</v>
      </c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7"/>
      <c r="AG146" s="7"/>
      <c r="AH146" s="15" t="s">
        <v>201</v>
      </c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</row>
    <row r="147" spans="1:166" ht="7.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</row>
    <row r="148" spans="1:166" ht="11.25" customHeight="1" x14ac:dyDescent="0.2">
      <c r="A148" s="12" t="s">
        <v>204</v>
      </c>
      <c r="B148" s="12"/>
      <c r="C148" s="13"/>
      <c r="D148" s="13"/>
      <c r="E148" s="13"/>
      <c r="F148" s="1" t="s">
        <v>204</v>
      </c>
      <c r="G148" s="1"/>
      <c r="H148" s="1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2">
        <v>200</v>
      </c>
      <c r="Z148" s="12"/>
      <c r="AA148" s="12"/>
      <c r="AB148" s="12"/>
      <c r="AC148" s="12"/>
      <c r="AD148" s="11"/>
      <c r="AE148" s="11"/>
      <c r="AF148" s="1"/>
      <c r="AG148" s="1" t="s">
        <v>205</v>
      </c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</row>
    <row r="149" spans="1:166" ht="11.2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1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1"/>
      <c r="CY149" s="1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1"/>
      <c r="DW149" s="1"/>
      <c r="DX149" s="2"/>
      <c r="DY149" s="2"/>
      <c r="DZ149" s="5"/>
      <c r="EA149" s="5"/>
      <c r="EB149" s="5"/>
      <c r="EC149" s="1"/>
      <c r="ED149" s="1"/>
      <c r="EE149" s="1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2"/>
      <c r="EW149" s="2"/>
      <c r="EX149" s="2"/>
      <c r="EY149" s="2"/>
      <c r="EZ149" s="2"/>
      <c r="FA149" s="8"/>
      <c r="FB149" s="8"/>
      <c r="FC149" s="1"/>
      <c r="FD149" s="1"/>
      <c r="FE149" s="1"/>
      <c r="FF149" s="1"/>
      <c r="FG149" s="1"/>
      <c r="FH149" s="1"/>
      <c r="FI149" s="1"/>
      <c r="FJ149" s="1"/>
    </row>
    <row r="150" spans="1:166" ht="9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1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10"/>
      <c r="CY150" s="10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</row>
  </sheetData>
  <mergeCells count="1080"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9:FJ39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40:FJ4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41:FJ41"/>
    <mergeCell ref="CF42:CV42"/>
    <mergeCell ref="CW42:DM42"/>
    <mergeCell ref="DN42:ED42"/>
    <mergeCell ref="EE42:ES42"/>
    <mergeCell ref="A42:AM42"/>
    <mergeCell ref="AN42:AS42"/>
    <mergeCell ref="AT42:BI42"/>
    <mergeCell ref="BJ42:CE42"/>
    <mergeCell ref="ET42:FJ42"/>
    <mergeCell ref="CF41:CV41"/>
    <mergeCell ref="CW41:DM41"/>
    <mergeCell ref="DN41:ED41"/>
    <mergeCell ref="EE41:ES41"/>
    <mergeCell ref="A41:AM41"/>
    <mergeCell ref="AN41:AS41"/>
    <mergeCell ref="AT41:BI41"/>
    <mergeCell ref="BJ41:CE41"/>
    <mergeCell ref="ET43:FJ43"/>
    <mergeCell ref="CF44:CV44"/>
    <mergeCell ref="CW44:DM44"/>
    <mergeCell ref="DN44:ED44"/>
    <mergeCell ref="EE44:ES44"/>
    <mergeCell ref="A44:AM44"/>
    <mergeCell ref="AN44:AS44"/>
    <mergeCell ref="AT44:BI44"/>
    <mergeCell ref="BJ44:CE44"/>
    <mergeCell ref="ET44:FJ44"/>
    <mergeCell ref="CF43:CV43"/>
    <mergeCell ref="CW43:DM43"/>
    <mergeCell ref="DN43:ED43"/>
    <mergeCell ref="EE43:ES43"/>
    <mergeCell ref="A43:AM43"/>
    <mergeCell ref="AN43:AS43"/>
    <mergeCell ref="AT43:BI43"/>
    <mergeCell ref="BJ43:CE43"/>
    <mergeCell ref="A57:FJ57"/>
    <mergeCell ref="A58:AJ59"/>
    <mergeCell ref="AK58:AP59"/>
    <mergeCell ref="AQ58:BB59"/>
    <mergeCell ref="BC58:BT59"/>
    <mergeCell ref="EX59:FJ59"/>
    <mergeCell ref="BU58:CG59"/>
    <mergeCell ref="CH58:EJ58"/>
    <mergeCell ref="EK58:FJ58"/>
    <mergeCell ref="CH59:CW59"/>
    <mergeCell ref="CX59:DJ59"/>
    <mergeCell ref="DK59:DW59"/>
    <mergeCell ref="DX59:EJ59"/>
    <mergeCell ref="EK59:EW59"/>
    <mergeCell ref="ET45:FJ45"/>
    <mergeCell ref="CF46:CV46"/>
    <mergeCell ref="CW46:DM46"/>
    <mergeCell ref="DN46:ED46"/>
    <mergeCell ref="EE46:ES46"/>
    <mergeCell ref="A46:AM46"/>
    <mergeCell ref="AN46:AS46"/>
    <mergeCell ref="AT46:BI46"/>
    <mergeCell ref="BJ46:CE46"/>
    <mergeCell ref="ET46:FJ46"/>
    <mergeCell ref="CF45:CV45"/>
    <mergeCell ref="CW45:DM45"/>
    <mergeCell ref="DN45:ED45"/>
    <mergeCell ref="EE45:ES45"/>
    <mergeCell ref="A45:AM45"/>
    <mergeCell ref="AN45:AS45"/>
    <mergeCell ref="AT45:BI45"/>
    <mergeCell ref="BJ45:CE45"/>
    <mergeCell ref="CH61:CW61"/>
    <mergeCell ref="CX61:DJ61"/>
    <mergeCell ref="DK61:DW61"/>
    <mergeCell ref="DX61:EJ61"/>
    <mergeCell ref="EK61:EW61"/>
    <mergeCell ref="EX61:FJ61"/>
    <mergeCell ref="CX60:DJ60"/>
    <mergeCell ref="DK60:DW60"/>
    <mergeCell ref="DX60:EJ60"/>
    <mergeCell ref="EK60:EW60"/>
    <mergeCell ref="EX60:FJ60"/>
    <mergeCell ref="A61:AJ61"/>
    <mergeCell ref="AK61:AP61"/>
    <mergeCell ref="AQ61:BB61"/>
    <mergeCell ref="BC61:BT61"/>
    <mergeCell ref="BU61:CG61"/>
    <mergeCell ref="A60:AJ60"/>
    <mergeCell ref="AK60:AP60"/>
    <mergeCell ref="AQ60:BB60"/>
    <mergeCell ref="BC60:BT60"/>
    <mergeCell ref="BU60:CG60"/>
    <mergeCell ref="CH60:CW60"/>
    <mergeCell ref="EK63:EW63"/>
    <mergeCell ref="EX63:FJ63"/>
    <mergeCell ref="BU63:CG63"/>
    <mergeCell ref="CH63:CW63"/>
    <mergeCell ref="CX63:DJ63"/>
    <mergeCell ref="DK63:DW63"/>
    <mergeCell ref="CX62:DJ62"/>
    <mergeCell ref="A63:AJ63"/>
    <mergeCell ref="AK63:AP63"/>
    <mergeCell ref="AQ63:BB63"/>
    <mergeCell ref="BC63:BT63"/>
    <mergeCell ref="DX63:EJ63"/>
    <mergeCell ref="EK62:EW62"/>
    <mergeCell ref="EX62:FJ62"/>
    <mergeCell ref="A62:AJ62"/>
    <mergeCell ref="AK62:AP62"/>
    <mergeCell ref="AQ62:BB62"/>
    <mergeCell ref="BC62:BT62"/>
    <mergeCell ref="BU62:CG62"/>
    <mergeCell ref="DK62:DW62"/>
    <mergeCell ref="DX62:EJ62"/>
    <mergeCell ref="CH62:CW62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5:EW105"/>
    <mergeCell ref="EX105:FJ105"/>
    <mergeCell ref="BU105:CG105"/>
    <mergeCell ref="CH105:CW105"/>
    <mergeCell ref="CX105:DJ105"/>
    <mergeCell ref="DK105:DW105"/>
    <mergeCell ref="EX104:FJ104"/>
    <mergeCell ref="BU104:CG104"/>
    <mergeCell ref="CH104:CW104"/>
    <mergeCell ref="CX104:DJ104"/>
    <mergeCell ref="DK104:DW104"/>
    <mergeCell ref="A105:AJ105"/>
    <mergeCell ref="AK105:AP105"/>
    <mergeCell ref="AQ105:BB105"/>
    <mergeCell ref="BC105:BT105"/>
    <mergeCell ref="DX105:EJ105"/>
    <mergeCell ref="A104:AJ104"/>
    <mergeCell ref="AK104:AP104"/>
    <mergeCell ref="AQ104:BB104"/>
    <mergeCell ref="BC104:BT104"/>
    <mergeCell ref="DX104:EJ104"/>
    <mergeCell ref="EK104:EW104"/>
    <mergeCell ref="EK107:EW107"/>
    <mergeCell ref="EX107:FJ107"/>
    <mergeCell ref="BU107:CG107"/>
    <mergeCell ref="CH107:CW107"/>
    <mergeCell ref="CX107:DJ107"/>
    <mergeCell ref="DK107:DW107"/>
    <mergeCell ref="EX106:FJ106"/>
    <mergeCell ref="BU106:CG106"/>
    <mergeCell ref="CH106:CW106"/>
    <mergeCell ref="CX106:DJ106"/>
    <mergeCell ref="DK106:DW106"/>
    <mergeCell ref="A107:AJ107"/>
    <mergeCell ref="AK107:AP107"/>
    <mergeCell ref="AQ107:BB107"/>
    <mergeCell ref="BC107:BT107"/>
    <mergeCell ref="DX107:EJ107"/>
    <mergeCell ref="A106:AJ106"/>
    <mergeCell ref="AK106:AP106"/>
    <mergeCell ref="AQ106:BB106"/>
    <mergeCell ref="BC106:BT106"/>
    <mergeCell ref="DX106:EJ106"/>
    <mergeCell ref="EK106:EW106"/>
    <mergeCell ref="EK109:EW109"/>
    <mergeCell ref="EX109:FJ109"/>
    <mergeCell ref="BU109:CG109"/>
    <mergeCell ref="CH109:CW109"/>
    <mergeCell ref="CX109:DJ109"/>
    <mergeCell ref="DK109:DW109"/>
    <mergeCell ref="EX108:FJ108"/>
    <mergeCell ref="BU108:CG108"/>
    <mergeCell ref="CH108:CW108"/>
    <mergeCell ref="CX108:DJ108"/>
    <mergeCell ref="DK108:DW108"/>
    <mergeCell ref="A109:AJ109"/>
    <mergeCell ref="AK109:AP109"/>
    <mergeCell ref="AQ109:BB109"/>
    <mergeCell ref="BC109:BT109"/>
    <mergeCell ref="DX109:EJ109"/>
    <mergeCell ref="A108:AJ108"/>
    <mergeCell ref="AK108:AP108"/>
    <mergeCell ref="AQ108:BB108"/>
    <mergeCell ref="BC108:BT108"/>
    <mergeCell ref="DX108:EJ108"/>
    <mergeCell ref="EK108:EW108"/>
    <mergeCell ref="EK111:EW111"/>
    <mergeCell ref="EX111:FJ111"/>
    <mergeCell ref="BU111:CG111"/>
    <mergeCell ref="CH111:CW111"/>
    <mergeCell ref="CX111:DJ111"/>
    <mergeCell ref="DK111:DW111"/>
    <mergeCell ref="EX110:FJ110"/>
    <mergeCell ref="BU110:CG110"/>
    <mergeCell ref="CH110:CW110"/>
    <mergeCell ref="CX110:DJ110"/>
    <mergeCell ref="DK110:DW110"/>
    <mergeCell ref="A111:AJ111"/>
    <mergeCell ref="AK111:AP111"/>
    <mergeCell ref="AQ111:BB111"/>
    <mergeCell ref="BC111:BT111"/>
    <mergeCell ref="DX111:EJ111"/>
    <mergeCell ref="A110:AJ110"/>
    <mergeCell ref="AK110:AP110"/>
    <mergeCell ref="AQ110:BB110"/>
    <mergeCell ref="BC110:BT110"/>
    <mergeCell ref="DX110:EJ110"/>
    <mergeCell ref="EK110:EW110"/>
    <mergeCell ref="EK113:EW113"/>
    <mergeCell ref="EX113:FJ113"/>
    <mergeCell ref="BU113:CG113"/>
    <mergeCell ref="CH113:CW113"/>
    <mergeCell ref="CX113:DJ113"/>
    <mergeCell ref="DK113:DW113"/>
    <mergeCell ref="EX112:FJ112"/>
    <mergeCell ref="BU112:CG112"/>
    <mergeCell ref="CH112:CW112"/>
    <mergeCell ref="CX112:DJ112"/>
    <mergeCell ref="DK112:DW112"/>
    <mergeCell ref="A113:AJ113"/>
    <mergeCell ref="AK113:AP113"/>
    <mergeCell ref="AQ113:BB113"/>
    <mergeCell ref="BC113:BT113"/>
    <mergeCell ref="DX113:EJ113"/>
    <mergeCell ref="A112:AJ112"/>
    <mergeCell ref="AK112:AP112"/>
    <mergeCell ref="AQ112:BB112"/>
    <mergeCell ref="BC112:BT112"/>
    <mergeCell ref="DX112:EJ112"/>
    <mergeCell ref="EK112:EW112"/>
    <mergeCell ref="CF123:ES123"/>
    <mergeCell ref="ET123:FJ124"/>
    <mergeCell ref="CF124:CV124"/>
    <mergeCell ref="CW124:DM124"/>
    <mergeCell ref="DN124:ED124"/>
    <mergeCell ref="EE124:ES124"/>
    <mergeCell ref="EK114:EW114"/>
    <mergeCell ref="EX114:FJ114"/>
    <mergeCell ref="BU114:CG114"/>
    <mergeCell ref="CH114:CW114"/>
    <mergeCell ref="CX114:DJ114"/>
    <mergeCell ref="A123:AO124"/>
    <mergeCell ref="AP123:AU124"/>
    <mergeCell ref="AV123:BK124"/>
    <mergeCell ref="BL123:CE124"/>
    <mergeCell ref="A122:FJ122"/>
    <mergeCell ref="DX114:EJ114"/>
    <mergeCell ref="DK114:DW114"/>
    <mergeCell ref="A114:AJ114"/>
    <mergeCell ref="AK114:AP114"/>
    <mergeCell ref="AQ114:BB114"/>
    <mergeCell ref="BC114:BT114"/>
    <mergeCell ref="ET125:FJ125"/>
    <mergeCell ref="A126:AO126"/>
    <mergeCell ref="AP126:AU126"/>
    <mergeCell ref="AV126:BK126"/>
    <mergeCell ref="BL126:CE126"/>
    <mergeCell ref="CF126:CV126"/>
    <mergeCell ref="CW126:DM126"/>
    <mergeCell ref="DN126:ED126"/>
    <mergeCell ref="EE126:ES126"/>
    <mergeCell ref="ET126:FJ126"/>
    <mergeCell ref="CF125:CV125"/>
    <mergeCell ref="CW125:DM125"/>
    <mergeCell ref="DN125:ED125"/>
    <mergeCell ref="EE125:ES125"/>
    <mergeCell ref="A125:AO125"/>
    <mergeCell ref="AP125:AU125"/>
    <mergeCell ref="AV125:BK125"/>
    <mergeCell ref="BL125:CE125"/>
    <mergeCell ref="A128:AO128"/>
    <mergeCell ref="AP128:AU128"/>
    <mergeCell ref="AV128:BK128"/>
    <mergeCell ref="BL128:CE128"/>
    <mergeCell ref="A129:AO129"/>
    <mergeCell ref="AP129:AU129"/>
    <mergeCell ref="AV129:BK129"/>
    <mergeCell ref="BL129:CE129"/>
    <mergeCell ref="DN127:ED127"/>
    <mergeCell ref="EE127:ES127"/>
    <mergeCell ref="ET127:FJ127"/>
    <mergeCell ref="ET128:FJ128"/>
    <mergeCell ref="CF128:CV128"/>
    <mergeCell ref="CW128:DM128"/>
    <mergeCell ref="DN128:ED128"/>
    <mergeCell ref="EE128:ES128"/>
    <mergeCell ref="A127:AO127"/>
    <mergeCell ref="AP127:AU127"/>
    <mergeCell ref="AV127:BK127"/>
    <mergeCell ref="BL127:CE127"/>
    <mergeCell ref="CF127:CV127"/>
    <mergeCell ref="CW127:DM127"/>
    <mergeCell ref="A130:AO130"/>
    <mergeCell ref="AP130:AU130"/>
    <mergeCell ref="AV130:BK130"/>
    <mergeCell ref="BL130:CE130"/>
    <mergeCell ref="A131:AO131"/>
    <mergeCell ref="AP131:AU131"/>
    <mergeCell ref="AV131:BK131"/>
    <mergeCell ref="BL131:CE131"/>
    <mergeCell ref="CF129:CV129"/>
    <mergeCell ref="CW129:DM129"/>
    <mergeCell ref="DN129:ED129"/>
    <mergeCell ref="EE129:ES129"/>
    <mergeCell ref="ET129:FJ129"/>
    <mergeCell ref="ET130:FJ130"/>
    <mergeCell ref="CF130:CV130"/>
    <mergeCell ref="CW130:DM130"/>
    <mergeCell ref="DN130:ED130"/>
    <mergeCell ref="EE130:ES130"/>
    <mergeCell ref="CW132:DM132"/>
    <mergeCell ref="DN132:ED132"/>
    <mergeCell ref="EE132:ES132"/>
    <mergeCell ref="ET132:FJ132"/>
    <mergeCell ref="ET133:FJ133"/>
    <mergeCell ref="A133:AO133"/>
    <mergeCell ref="AP133:AU133"/>
    <mergeCell ref="AV133:BK133"/>
    <mergeCell ref="BL133:CE133"/>
    <mergeCell ref="CF133:CV133"/>
    <mergeCell ref="CF131:CV131"/>
    <mergeCell ref="CW131:DM131"/>
    <mergeCell ref="DN131:ED131"/>
    <mergeCell ref="EE131:ES131"/>
    <mergeCell ref="ET131:FJ131"/>
    <mergeCell ref="A132:AO132"/>
    <mergeCell ref="AP132:AU132"/>
    <mergeCell ref="AV132:BK132"/>
    <mergeCell ref="BL132:CE132"/>
    <mergeCell ref="CF132:CV132"/>
    <mergeCell ref="A135:AO135"/>
    <mergeCell ref="AP135:AU135"/>
    <mergeCell ref="AV135:BK135"/>
    <mergeCell ref="BL135:CE135"/>
    <mergeCell ref="ET135:FJ135"/>
    <mergeCell ref="A136:AO136"/>
    <mergeCell ref="AP136:AU136"/>
    <mergeCell ref="AV136:BK136"/>
    <mergeCell ref="BL136:CE136"/>
    <mergeCell ref="CF136:CV136"/>
    <mergeCell ref="EE134:ES134"/>
    <mergeCell ref="ET134:FJ134"/>
    <mergeCell ref="CF135:CV135"/>
    <mergeCell ref="CW135:DM135"/>
    <mergeCell ref="DN135:ED135"/>
    <mergeCell ref="EE135:ES135"/>
    <mergeCell ref="CW133:DM133"/>
    <mergeCell ref="DN133:ED133"/>
    <mergeCell ref="EE133:ES133"/>
    <mergeCell ref="A134:AO134"/>
    <mergeCell ref="AP134:AU134"/>
    <mergeCell ref="AV134:BK134"/>
    <mergeCell ref="BL134:CE134"/>
    <mergeCell ref="CF134:CV134"/>
    <mergeCell ref="CW134:DM134"/>
    <mergeCell ref="DN134:ED134"/>
    <mergeCell ref="A137:AO137"/>
    <mergeCell ref="AP137:AU137"/>
    <mergeCell ref="AV137:BK137"/>
    <mergeCell ref="BL137:CE137"/>
    <mergeCell ref="ET137:FJ137"/>
    <mergeCell ref="A138:AO138"/>
    <mergeCell ref="AP138:AU138"/>
    <mergeCell ref="AV138:BK138"/>
    <mergeCell ref="BL138:CE138"/>
    <mergeCell ref="CF138:CV138"/>
    <mergeCell ref="CW136:DM136"/>
    <mergeCell ref="DN136:ED136"/>
    <mergeCell ref="EE136:ES136"/>
    <mergeCell ref="ET136:FJ136"/>
    <mergeCell ref="CF137:CV137"/>
    <mergeCell ref="CW137:DM137"/>
    <mergeCell ref="DN137:ED137"/>
    <mergeCell ref="EE137:ES137"/>
    <mergeCell ref="ET140:FJ140"/>
    <mergeCell ref="A140:AO140"/>
    <mergeCell ref="AP140:AU140"/>
    <mergeCell ref="AV140:BK140"/>
    <mergeCell ref="BL140:CE140"/>
    <mergeCell ref="CF140:CV140"/>
    <mergeCell ref="CW139:DM139"/>
    <mergeCell ref="DN139:ED139"/>
    <mergeCell ref="EE139:ES139"/>
    <mergeCell ref="CW140:DM140"/>
    <mergeCell ref="DN140:ED140"/>
    <mergeCell ref="EE140:ES140"/>
    <mergeCell ref="CW138:DM138"/>
    <mergeCell ref="DN138:ED138"/>
    <mergeCell ref="EE138:ES138"/>
    <mergeCell ref="ET138:FJ138"/>
    <mergeCell ref="A139:AO139"/>
    <mergeCell ref="AP139:AU139"/>
    <mergeCell ref="AV139:BK139"/>
    <mergeCell ref="BL139:CE139"/>
    <mergeCell ref="ET139:FJ139"/>
    <mergeCell ref="CF139:CV139"/>
    <mergeCell ref="AD148:AE148"/>
    <mergeCell ref="A148:B148"/>
    <mergeCell ref="C148:E148"/>
    <mergeCell ref="I148:X148"/>
    <mergeCell ref="Y148:AC148"/>
    <mergeCell ref="DC145:DP145"/>
    <mergeCell ref="DS145:ES145"/>
    <mergeCell ref="DC144:DP144"/>
    <mergeCell ref="DS144:ES144"/>
    <mergeCell ref="R146:AE146"/>
    <mergeCell ref="AH146:BH146"/>
    <mergeCell ref="N143:AE143"/>
    <mergeCell ref="AH143:BH143"/>
    <mergeCell ref="N144:AE144"/>
    <mergeCell ref="AH144:BH144"/>
    <mergeCell ref="R145:AE145"/>
    <mergeCell ref="AH145:BH145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rep:2.55.0.49</dc:description>
  <cp:lastModifiedBy>User</cp:lastModifiedBy>
  <dcterms:created xsi:type="dcterms:W3CDTF">2022-12-30T06:19:58Z</dcterms:created>
  <dcterms:modified xsi:type="dcterms:W3CDTF">2023-12-28T11:20:48Z</dcterms:modified>
</cp:coreProperties>
</file>